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hidePivotFieldList="1"/>
  <mc:AlternateContent xmlns:mc="http://schemas.openxmlformats.org/markup-compatibility/2006">
    <mc:Choice Requires="x15">
      <x15ac:absPath xmlns:x15ac="http://schemas.microsoft.com/office/spreadsheetml/2010/11/ac" url="E:\Excel tutorial\chapter 9\"/>
    </mc:Choice>
  </mc:AlternateContent>
  <xr:revisionPtr revIDLastSave="0" documentId="13_ncr:1_{1EF27E64-1F0D-4538-9063-EC7D1D0DB2DF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P &amp; L Year" sheetId="6" r:id="rId1"/>
    <sheet name="P &amp; L Months" sheetId="11" r:id="rId2"/>
  </sheets>
  <calcPr calcId="191029"/>
  <pivotCaches>
    <pivotCache cacheId="457" r:id="rId3"/>
    <pivotCache cacheId="468" r:id="rId4"/>
    <pivotCache cacheId="471" r:id="rId5"/>
    <pivotCache cacheId="474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03b5ef8-eeb1-4a1b-9546-d9d745e2534d" name="dim_customer" connection="Query - dim_customer"/>
          <x15:modelTable id="dim_market_d1ba41df-dda1-48c5-b150-99bb83fdffb0" name="dim_market" connection="Query - dim_market"/>
          <x15:modelTable id="dim_product_5e29f79d-70d6-4ecc-971e-e00927a9b90d" name="dim_product" connection="Query - dim_product"/>
          <x15:modelTable id="fact_sales_monthly_390a117f-bb69-46aa-9196-017691b8a85c" name="fact_sales_monthly" connection="Query - fact_sales_monthly"/>
          <x15:modelTable id="dim_date_e11662ff-5ded-46e4-854e-cad4d54dcc69" name="dim_date" connection="Query - dim_date"/>
          <x15:modelTable id="ns_targets_2021_4a261cf7-e6f6-4dd3-8b77-4d9f42336cb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48" i="11" l="1"/>
  <c r="E48" i="11"/>
  <c r="F48" i="11"/>
  <c r="G48" i="11"/>
  <c r="H48" i="11"/>
  <c r="I48" i="11"/>
  <c r="J48" i="11"/>
  <c r="K48" i="11"/>
  <c r="L48" i="11"/>
  <c r="M48" i="11"/>
  <c r="N48" i="11"/>
  <c r="O48" i="11"/>
  <c r="C48" i="11"/>
  <c r="O47" i="11"/>
  <c r="D47" i="11"/>
  <c r="E47" i="11"/>
  <c r="F47" i="11"/>
  <c r="G47" i="11"/>
  <c r="H47" i="11"/>
  <c r="I47" i="11"/>
  <c r="J47" i="11"/>
  <c r="K47" i="11"/>
  <c r="L47" i="11"/>
  <c r="M47" i="11"/>
  <c r="N47" i="11"/>
  <c r="C47" i="11"/>
  <c r="F11" i="6"/>
  <c r="F12" i="6"/>
  <c r="F13" i="6"/>
  <c r="F14" i="6"/>
  <c r="F15" i="6"/>
  <c r="F16" i="6"/>
  <c r="F17" i="6"/>
  <c r="F18" i="6"/>
  <c r="F19" i="6"/>
  <c r="F20" i="6"/>
  <c r="F21" i="6"/>
  <c r="F22" i="6"/>
  <c r="F23" i="6"/>
  <c r="F24" i="6"/>
  <c r="F25" i="6"/>
  <c r="F26" i="6"/>
  <c r="F27" i="6"/>
  <c r="F28" i="6"/>
  <c r="F29" i="6"/>
  <c r="F30" i="6"/>
  <c r="F31" i="6"/>
  <c r="F32" i="6"/>
  <c r="F33" i="6"/>
  <c r="F34" i="6"/>
  <c r="F35" i="6"/>
  <c r="F36" i="6"/>
  <c r="F37" i="6"/>
  <c r="F38" i="6"/>
  <c r="F39" i="6"/>
  <c r="F40" i="6"/>
  <c r="F41" i="6"/>
  <c r="F42" i="6"/>
  <c r="F43" i="6"/>
  <c r="F44" i="6"/>
  <c r="F45" i="6"/>
  <c r="F46" i="6"/>
  <c r="F47" i="6"/>
  <c r="F48" i="6"/>
  <c r="F49" i="6"/>
  <c r="F50" i="6"/>
  <c r="F51" i="6"/>
  <c r="F52" i="6"/>
  <c r="F53" i="6"/>
  <c r="F54" i="6"/>
  <c r="F55" i="6"/>
  <c r="F56" i="6"/>
  <c r="F57" i="6"/>
  <c r="F58" i="6"/>
  <c r="F59" i="6"/>
  <c r="F60" i="6"/>
  <c r="F61" i="6"/>
  <c r="F62" i="6"/>
  <c r="F63" i="6"/>
  <c r="F64" i="6"/>
  <c r="F65" i="6"/>
  <c r="F66" i="6"/>
  <c r="F67" i="6"/>
  <c r="F68" i="6"/>
  <c r="F69" i="6"/>
  <c r="F70" i="6"/>
  <c r="F71" i="6"/>
  <c r="F72" i="6"/>
  <c r="F73" i="6"/>
  <c r="F74" i="6"/>
  <c r="F75" i="6"/>
  <c r="F76" i="6"/>
  <c r="F77" i="6"/>
  <c r="F78" i="6"/>
  <c r="F79" i="6"/>
  <c r="F80" i="6"/>
  <c r="F81" i="6"/>
  <c r="F82" i="6"/>
  <c r="F83" i="6"/>
  <c r="F84" i="6"/>
  <c r="F85" i="6"/>
  <c r="F86" i="6"/>
  <c r="F87" i="6"/>
  <c r="F88" i="6"/>
  <c r="F89" i="6"/>
  <c r="F90" i="6"/>
  <c r="F91" i="6"/>
  <c r="F92" i="6"/>
  <c r="F93" i="6"/>
  <c r="F94" i="6"/>
  <c r="F95" i="6"/>
  <c r="F96" i="6"/>
  <c r="F97" i="6"/>
  <c r="F98" i="6"/>
  <c r="F99" i="6"/>
  <c r="F100" i="6"/>
  <c r="F101" i="6"/>
  <c r="F102" i="6"/>
  <c r="F103" i="6"/>
  <c r="F104" i="6"/>
  <c r="F105" i="6"/>
  <c r="F106" i="6"/>
  <c r="F107" i="6"/>
  <c r="F108" i="6"/>
  <c r="F109" i="6"/>
  <c r="F110" i="6"/>
  <c r="F111" i="6"/>
  <c r="F112" i="6"/>
  <c r="F113" i="6"/>
  <c r="F114" i="6"/>
  <c r="F115" i="6"/>
  <c r="F116" i="6"/>
  <c r="F117" i="6"/>
  <c r="F118" i="6"/>
  <c r="F119" i="6"/>
  <c r="F120" i="6"/>
  <c r="F121" i="6"/>
  <c r="F122" i="6"/>
  <c r="F123" i="6"/>
  <c r="F124" i="6"/>
  <c r="F125" i="6"/>
  <c r="F126" i="6"/>
  <c r="F127" i="6"/>
  <c r="F128" i="6"/>
  <c r="F129" i="6"/>
  <c r="F130" i="6"/>
  <c r="F131" i="6"/>
  <c r="F132" i="6"/>
  <c r="F133" i="6"/>
  <c r="F134" i="6"/>
  <c r="F135" i="6"/>
  <c r="F136" i="6"/>
  <c r="F137" i="6"/>
  <c r="F138" i="6"/>
  <c r="F139" i="6"/>
  <c r="F140" i="6"/>
  <c r="F141" i="6"/>
  <c r="F142" i="6"/>
  <c r="F143" i="6"/>
  <c r="F144" i="6"/>
  <c r="F145" i="6"/>
  <c r="F146" i="6"/>
  <c r="F147" i="6"/>
  <c r="F148" i="6"/>
  <c r="F149" i="6"/>
  <c r="F150" i="6"/>
  <c r="F10" i="6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C18C825-7528-4F6E-B068-384F46AFFD86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95836e98-f903-4f97-b3b3-36f6ec1011e0"/>
      </ext>
    </extLst>
  </connection>
  <connection id="2" xr16:uid="{8B6EBE05-7D23-4484-B7C0-DAAF426B05A2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4043864a-a042-4e49-b920-768c8b7be456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B3680B9-071C-4AC4-BA3E-AEE36FE96129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95ce115d-f6dd-4ca6-bbe5-657661bd2c22"/>
      </ext>
    </extLst>
  </connection>
  <connection id="4" xr16:uid="{104F8568-6491-4864-ABFD-2A72532F2AB7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520e6b0b-6243-4853-8480-4d607a05f908"/>
      </ext>
    </extLst>
  </connection>
  <connection id="5" xr16:uid="{5FEBE4FB-5CE8-4449-890F-8C32AA1BDE53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442d10a8-e123-4fa2-bef1-39a8105a2e5d"/>
      </ext>
    </extLst>
  </connection>
  <connection id="6" xr16:uid="{56C28787-10CE-4C55-AB8A-D4208E494D25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BB287D21-0A3F-4A37-9E2C-06D7C33351DD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6722b245-72ec-4b2c-a973-35485484e1a6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C4A72B17-E0BE-4A99-9B12-F7E45F159B12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B677CEEB-5856-4E61-AB3B-6CA944AE8D9D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product].[division].[All]}"/>
    <s v="{[dim_market].[market].[All]}"/>
    <s v="{[dim_customer].[customer].[All]}"/>
    <s v="{[fact_sales_monthly].[FY].&amp;[2019]}"/>
    <s v="{[fact_sales_monthly].[FY].&amp;[2020]}"/>
    <s v="{[fact_sales_monthly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<sst xmlns="http://schemas.openxmlformats.org/spreadsheetml/2006/main" count="136" uniqueCount="43">
  <si>
    <t>market</t>
  </si>
  <si>
    <t>division</t>
  </si>
  <si>
    <t>region</t>
  </si>
  <si>
    <t>All</t>
  </si>
  <si>
    <t>Grand Total</t>
  </si>
  <si>
    <t>21 vs 20</t>
  </si>
  <si>
    <t>2019</t>
  </si>
  <si>
    <t>2020</t>
  </si>
  <si>
    <t>2021</t>
  </si>
  <si>
    <t>Filters</t>
  </si>
  <si>
    <t>All Values are in INR</t>
  </si>
  <si>
    <t>Net Sales</t>
  </si>
  <si>
    <t>COGS</t>
  </si>
  <si>
    <t>Gross Margin</t>
  </si>
  <si>
    <t>Note : 21 vs 20 is not part of pivot table</t>
  </si>
  <si>
    <t>GM%</t>
  </si>
  <si>
    <t>P &amp; L</t>
  </si>
  <si>
    <t>By Fiscal Year</t>
  </si>
  <si>
    <t>Fiscal Years</t>
  </si>
  <si>
    <t>Metrics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</si>
  <si>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</si>
  <si>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</si>
  <si>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</si>
  <si>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</si>
  <si>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</si>
  <si>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</si>
  <si>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</si>
  <si>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</si>
  <si>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</si>
  <si>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</si>
  <si>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</si>
  <si>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</si>
  <si>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</si>
  <si>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</si>
  <si>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</si>
  <si>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</si>
  <si>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</si>
  <si>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</si>
  <si>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</si>
  <si>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Net Sales Comparison</t>
  </si>
  <si>
    <t>20 VS 19</t>
  </si>
  <si>
    <t>21 VS 20</t>
  </si>
  <si>
    <t>Note : Do not modify this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</si>
</sst>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"/>
    <numFmt numFmtId="165" formatCode="0.0,,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Next LT Pro Regular"/>
      <family val="2"/>
    </font>
    <font>
      <b/>
      <sz val="11"/>
      <color theme="1"/>
      <name val="AvenirNext LT Pro Regular"/>
      <family val="2"/>
    </font>
    <font>
      <b/>
      <sz val="14"/>
      <color theme="7" tint="-0.249977111117893"/>
      <name val="Calibri"/>
      <family val="2"/>
      <scheme val="minor"/>
    </font>
    <font>
      <b/>
      <sz val="11"/>
      <color theme="7" tint="-0.249977111117893"/>
      <name val="AvenirNext LT Pro Regular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16">
    <xf numFmtId="0" fontId="0" fillId="0" borderId="0" xfId="0"/>
    <xf numFmtId="0" fontId="3" fillId="0" borderId="0" xfId="0" applyFont="1"/>
    <xf numFmtId="0" fontId="4" fillId="0" borderId="0" xfId="0" applyFont="1"/>
    <xf numFmtId="164" fontId="1" fillId="0" borderId="0" xfId="1" applyNumberFormat="1" applyFont="1" applyBorder="1"/>
    <xf numFmtId="0" fontId="2" fillId="0" borderId="1" xfId="0" applyFont="1" applyFill="1" applyBorder="1" applyAlignment="1">
      <alignment horizontal="center"/>
    </xf>
    <xf numFmtId="0" fontId="0" fillId="0" borderId="0" xfId="0" pivotButton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0" fontId="6" fillId="0" borderId="0" xfId="0" pivotButton="1" applyFont="1"/>
    <xf numFmtId="0" fontId="6" fillId="0" borderId="0" xfId="0" applyFont="1"/>
    <xf numFmtId="10" fontId="1" fillId="0" borderId="0" xfId="0" applyNumberFormat="1" applyFont="1"/>
    <xf numFmtId="0" fontId="0" fillId="0" borderId="0" xfId="0" applyFont="1"/>
    <xf numFmtId="0" fontId="4" fillId="0" borderId="0" xfId="0" applyFont="1" applyAlignment="1">
      <alignment wrapText="1"/>
    </xf>
    <xf numFmtId="0" fontId="1" fillId="0" borderId="0" xfId="0" applyFont="1" applyAlignment="1">
      <alignment horizontal="right"/>
    </xf>
    <xf numFmtId="10" fontId="1" fillId="0" borderId="0" xfId="0" applyNumberFormat="1" applyFont="1" applyBorder="1"/>
  </cellXfs>
  <cellStyles count="2">
    <cellStyle name="Normal" xfId="0" builtinId="0"/>
    <cellStyle name="Percent" xfId="1" builtinId="5"/>
  </cellStyles>
  <dxfs count="96">
    <dxf>
      <font>
        <b val="0"/>
      </font>
    </dxf>
    <dxf>
      <font>
        <b val="0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b/>
      </font>
    </dxf>
    <dxf>
      <font>
        <b/>
      </font>
    </dxf>
    <dxf>
      <numFmt numFmtId="14" formatCode="0.00%"/>
    </dxf>
    <dxf>
      <font>
        <b val="0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b/>
      </font>
    </dxf>
    <dxf>
      <font>
        <b/>
      </font>
    </dxf>
    <dxf>
      <numFmt numFmtId="14" formatCode="0.00%"/>
    </dxf>
    <dxf>
      <font>
        <b val="0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b/>
      </font>
    </dxf>
    <dxf>
      <font>
        <b/>
      </font>
    </dxf>
    <dxf>
      <numFmt numFmtId="14" formatCode="0.00%"/>
    </dxf>
    <dxf>
      <font>
        <b val="0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b/>
      </font>
    </dxf>
    <dxf>
      <font>
        <b/>
      </font>
    </dxf>
    <dxf>
      <numFmt numFmtId="14" formatCode="0.00%"/>
    </dxf>
    <dxf>
      <font>
        <b val="0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b/>
      </font>
    </dxf>
    <dxf>
      <font>
        <b/>
      </font>
    </dxf>
    <dxf>
      <numFmt numFmtId="14" formatCode="0.00%"/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b/>
      </font>
    </dxf>
    <dxf>
      <font>
        <b/>
      </font>
    </dxf>
    <dxf>
      <numFmt numFmtId="14" formatCode="0.00%"/>
    </dxf>
    <dxf>
      <font>
        <b val="0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b/>
      </font>
    </dxf>
    <dxf>
      <font>
        <b/>
      </font>
    </dxf>
    <dxf>
      <numFmt numFmtId="14" formatCode="0.00%"/>
    </dxf>
    <dxf>
      <font>
        <b val="0"/>
      </font>
    </dxf>
    <dxf>
      <font>
        <b val="0"/>
      </font>
    </dxf>
    <dxf>
      <font>
        <b val="0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b/>
      </font>
    </dxf>
    <dxf>
      <font>
        <b/>
      </font>
    </dxf>
    <dxf>
      <numFmt numFmtId="14" formatCode="0.00%"/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b/>
      </font>
    </dxf>
    <dxf>
      <font>
        <b/>
      </font>
    </dxf>
    <dxf>
      <numFmt numFmtId="14" formatCode="0.00%"/>
    </dxf>
    <dxf>
      <numFmt numFmtId="14" formatCode="0.00%"/>
    </dxf>
    <dxf>
      <font>
        <b/>
      </font>
    </dxf>
    <dxf>
      <font>
        <b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b val="0"/>
      </font>
    </dxf>
    <dxf>
      <font>
        <b val="0"/>
      </font>
    </dxf>
    <dxf>
      <border>
        <left/>
        <right/>
        <top/>
        <vertical/>
        <horizontal/>
      </border>
    </dxf>
    <dxf>
      <border>
        <left/>
        <right/>
        <top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PivotStyleLight16">
    <tableStyle name="AtliQ" table="0" count="4" xr9:uid="{A9AD3E3A-9612-445B-A3BC-DCB3A3407D85}">
      <tableStyleElement type="wholeTable" dxfId="95"/>
      <tableStyleElement type="headerRow" dxfId="94"/>
      <tableStyleElement type="pageFieldLabels" dxfId="93"/>
      <tableStyleElement type="pageFieldValues" dxfId="92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ek Singh" refreshedDate="45049.781293749998" backgroundQuery="1" createdVersion="7" refreshedVersion="7" minRefreshableVersion="3" recordCount="0" supportSubquery="1" supportAdvancedDrill="1" xr:uid="{4F4E5C69-B05D-494D-83B8-B990DA9223C4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fact_sales_monthly].[FY].[FY]" caption="FY" numFmtId="0" hierarchy="28" level="1">
      <sharedItems count="3">
        <s v="2019"/>
        <s v="2020"/>
        <s v="2021"/>
      </sharedItems>
    </cacheField>
    <cacheField name="[Measures].[COGS]" caption="COGS" numFmtId="0" hierarchy="44" level="32767"/>
    <cacheField name="[Measures].[Net Sales]" caption="Net Sales" numFmtId="0" hierarchy="36" level="32767"/>
    <cacheField name="[Measures].[Gross Margin]" caption="Gross Margin" numFmtId="0" hierarchy="45" level="32767"/>
    <cacheField name="[Measures].[GM%]" caption="GM%" numFmtId="0" hierarchy="4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ek Singh" refreshedDate="45049.785848495369" backgroundQuery="1" createdVersion="7" refreshedVersion="7" minRefreshableVersion="3" recordCount="0" supportSubquery="1" supportAdvancedDrill="1" xr:uid="{D0036A5C-75B4-4667-B463-371DABC02B13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fact_sales_monthly].[FY].[FY]" caption="FY" numFmtId="0" hierarchy="28" level="1">
      <sharedItems containsSemiMixedTypes="0" containsNonDate="0" containsString="0"/>
    </cacheField>
    <cacheField name="[Measures].[COGS]" caption="COGS" numFmtId="0" hierarchy="44" level="32767"/>
    <cacheField name="[Measures].[Net Sales]" caption="Net Sales" numFmtId="0" hierarchy="36" level="32767"/>
    <cacheField name="[Measures].[Gross Margin]" caption="Gross Margin" numFmtId="0" hierarchy="45" level="32767"/>
    <cacheField name="[Measures].[GM%]" caption="GM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ek Singh" refreshedDate="45049.785909837963" backgroundQuery="1" createdVersion="7" refreshedVersion="7" minRefreshableVersion="3" recordCount="0" supportSubquery="1" supportAdvancedDrill="1" xr:uid="{343AD55D-0DF9-44F7-85F8-655B3E39B06A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fact_sales_monthly].[FY].[FY]" caption="FY" numFmtId="0" hierarchy="28" level="1">
      <sharedItems containsSemiMixedTypes="0" containsNonDate="0" containsString="0"/>
    </cacheField>
    <cacheField name="[Measures].[COGS]" caption="COGS" numFmtId="0" hierarchy="44" level="32767"/>
    <cacheField name="[Measures].[Net Sales]" caption="Net Sales" numFmtId="0" hierarchy="36" level="32767"/>
    <cacheField name="[Measures].[Gross Margin]" caption="Gross Margin" numFmtId="0" hierarchy="45" level="32767"/>
    <cacheField name="[Measures].[GM%]" caption="GM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ek Singh" refreshedDate="45049.785969328703" backgroundQuery="1" createdVersion="7" refreshedVersion="7" minRefreshableVersion="3" recordCount="0" supportSubquery="1" supportAdvancedDrill="1" xr:uid="{D2EA28B2-239A-4B15-B574-E6AA08C3F868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fact_sales_monthly].[FY].[FY]" caption="FY" numFmtId="0" hierarchy="28" level="1">
      <sharedItems containsSemiMixedTypes="0" containsNonDate="0" containsString="0"/>
    </cacheField>
    <cacheField name="[Measures].[COGS]" caption="COGS" numFmtId="0" hierarchy="44" level="32767"/>
    <cacheField name="[Measures].[Net Sales]" caption="Net Sales" numFmtId="0" hierarchy="36" level="32767"/>
    <cacheField name="[Measures].[Gross Margin]" caption="Gross Margin" numFmtId="0" hierarchy="45" level="32767"/>
    <cacheField name="[Measures].[GM%]" caption="GM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manufacturing_cost]" caption="Sum of manufacturing_cos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freight_cost]" caption="Sum of freight_cos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88FD84-16FD-4032-83F6-A04BC597116E}" name="PivotTable1" cacheId="457" dataOnRows="1" applyNumberFormats="0" applyBorderFormats="0" applyFontFormats="0" applyPatternFormats="0" applyAlignmentFormats="0" applyWidthHeightFormats="1" dataCaption="Metrics" tag="1d45aee0-1580-46a4-b556-4a5686981b58" updatedVersion="7" minRefreshableVersion="3" subtotalHiddenItems="1" colGrandTotals="0" itemPrintTitles="1" createdVersion="7" indent="0" outline="1" outlineData="1" multipleFieldFilters="0" rowHeaderCaption="Customer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3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</pageFields>
  <dataFields count="4">
    <dataField fld="5" subtotal="count" baseField="3" baseItem="0" numFmtId="165"/>
    <dataField fld="4" subtotal="count" baseField="3" baseItem="0" numFmtId="165"/>
    <dataField fld="6" subtotal="count" baseField="3" baseItem="0" numFmtId="165"/>
    <dataField fld="7" subtotal="count" baseField="3" baseItem="2" numFmtId="10"/>
  </dataFields>
  <formats count="7">
    <format dxfId="91">
      <pivotArea outline="0" collapsedLevelsAreSubtotals="1" fieldPosition="0"/>
    </format>
    <format dxfId="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9">
      <pivotArea outline="0" collapsedLevelsAreSubtotals="1" fieldPosition="0"/>
    </format>
    <format dxfId="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7">
      <pivotArea field="-2" type="button" dataOnly="0" labelOnly="1" outline="0" axis="axisRow" fieldPosition="0"/>
    </format>
    <format dxfId="86">
      <pivotArea dataOnly="0" labelOnly="1" fieldPosition="0">
        <references count="1">
          <reference field="3" count="0"/>
        </references>
      </pivotArea>
    </format>
    <format dxfId="85">
      <pivotArea outline="0" fieldPosition="0">
        <references count="1">
          <reference field="4294967294" count="1">
            <x v="3"/>
          </reference>
        </references>
      </pivotArea>
    </format>
  </formats>
  <conditionalFormats count="3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2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ECDB14-BF39-4D4C-8A02-97043EFC3F71}" name="PivotTable3" cacheId="474" dataOnRows="1" applyNumberFormats="0" applyBorderFormats="0" applyFontFormats="0" applyPatternFormats="0" applyAlignmentFormats="0" applyWidthHeightFormats="1" dataCaption="Metrics" tag="09c0593a-6690-486f-8f21-188348cc1808" updatedVersion="7" minRefreshableVersion="3" subtotalHiddenItems="1" rowGrandTotals="0" itemPrintTitles="1" createdVersion="7" indent="0" outline="1" outlineData="1" multipleFieldFilters="0" rowHeaderCaption="Customer" colHeaderCaption="Quarters">
  <location ref="B38:O4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3" hier="28" name="[fact_sales_monthly].[FY].&amp;[2021]" cap="2021"/>
  </pageFields>
  <dataFields count="4">
    <dataField fld="5" subtotal="count" baseField="3" baseItem="0" numFmtId="165"/>
    <dataField fld="4" subtotal="count" baseField="3" baseItem="0" numFmtId="165"/>
    <dataField fld="6" subtotal="count" baseField="3" baseItem="0" numFmtId="165"/>
    <dataField fld="7" subtotal="count" baseField="3" baseItem="2" numFmtId="10"/>
  </dataFields>
  <formats count="10">
    <format dxfId="30">
      <pivotArea outline="0" collapsedLevelsAreSubtotals="1" fieldPosition="0"/>
    </format>
    <format dxfId="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">
      <pivotArea outline="0" collapsedLevelsAreSubtotals="1" fieldPosition="0"/>
    </format>
    <format dxfId="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field="-2" type="button" dataOnly="0" labelOnly="1" outline="0" axis="axisRow" fieldPosition="0"/>
    </format>
    <format dxfId="35">
      <pivotArea dataOnly="0" labelOnly="1" fieldPosition="0">
        <references count="1">
          <reference field="3" count="0"/>
        </references>
      </pivotArea>
    </format>
    <format dxfId="36">
      <pivotArea outline="0" fieldPosition="0">
        <references count="1">
          <reference field="4294967294" count="1">
            <x v="3"/>
          </reference>
        </references>
      </pivotArea>
    </format>
    <format dxfId="37">
      <pivotArea dataOnly="0" labelOnly="1" outline="0" fieldPosition="0">
        <references count="1">
          <reference field="3" count="0"/>
        </references>
      </pivotArea>
    </format>
    <format dxfId="38">
      <pivotArea dataOnly="0" labelOnly="1" fieldPosition="0">
        <references count="1">
          <reference field="10" count="0"/>
        </references>
      </pivotArea>
    </format>
    <format dxfId="39">
      <pivotArea field="10" type="button" dataOnly="0" labelOnly="1" outline="0" axis="axisCol" fieldPosition="0"/>
    </format>
  </formats>
  <conditionalFormats count="5"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E09124-5DD5-42BD-901B-9CB3992832C8}" name="PivotTable2" cacheId="471" dataOnRows="1" applyNumberFormats="0" applyBorderFormats="0" applyFontFormats="0" applyPatternFormats="0" applyAlignmentFormats="0" applyWidthHeightFormats="1" dataCaption="Metrics" tag="38481e4a-97db-4871-afb3-85491a3e416b" updatedVersion="7" minRefreshableVersion="3" subtotalHiddenItems="1" rowGrandTotals="0" itemPrintTitles="1" createdVersion="7" indent="0" outline="1" outlineData="1" multipleFieldFilters="0" rowHeaderCaption="Customer" colHeaderCaption="Quarters">
  <location ref="B23:O2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3" hier="28" name="[fact_sales_monthly].[FY].&amp;[2020]" cap="2020"/>
  </pageFields>
  <dataFields count="4">
    <dataField fld="5" subtotal="count" baseField="3" baseItem="0" numFmtId="165"/>
    <dataField fld="4" subtotal="count" baseField="3" baseItem="0" numFmtId="165"/>
    <dataField fld="6" subtotal="count" baseField="3" baseItem="0" numFmtId="165"/>
    <dataField fld="7" subtotal="count" baseField="3" baseItem="2" numFmtId="10"/>
  </dataFields>
  <formats count="10">
    <format dxfId="40">
      <pivotArea outline="0" collapsedLevelsAreSubtotals="1" fieldPosition="0"/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outline="0" collapsedLevelsAreSubtotals="1" fieldPosition="0"/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field="-2" type="button" dataOnly="0" labelOnly="1" outline="0" axis="axisRow" fieldPosition="0"/>
    </format>
    <format dxfId="45">
      <pivotArea dataOnly="0" labelOnly="1" fieldPosition="0">
        <references count="1">
          <reference field="3" count="0"/>
        </references>
      </pivotArea>
    </format>
    <format dxfId="46">
      <pivotArea outline="0" fieldPosition="0">
        <references count="1">
          <reference field="4294967294" count="1">
            <x v="3"/>
          </reference>
        </references>
      </pivotArea>
    </format>
    <format dxfId="47">
      <pivotArea dataOnly="0" labelOnly="1" outline="0" fieldPosition="0">
        <references count="1">
          <reference field="3" count="0"/>
        </references>
      </pivotArea>
    </format>
    <format dxfId="48">
      <pivotArea dataOnly="0" labelOnly="1" fieldPosition="0">
        <references count="1">
          <reference field="10" count="0"/>
        </references>
      </pivotArea>
    </format>
    <format dxfId="49">
      <pivotArea field="10" type="button" dataOnly="0" labelOnly="1" outline="0" axis="axisCol" fieldPosition="0"/>
    </format>
  </formats>
  <conditionalFormats count="5"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A2994A-912F-4F2E-9FBB-CEA4E8A24A7A}" name="PivotTable1" cacheId="468" dataOnRows="1" applyNumberFormats="0" applyBorderFormats="0" applyFontFormats="0" applyPatternFormats="0" applyAlignmentFormats="0" applyWidthHeightFormats="1" dataCaption="Metrics" tag="3bf698e2-4957-4d01-9dbf-a0fc460240be" updatedVersion="7" minRefreshableVersion="3" subtotalHiddenItems="1" rowGrandTotals="0" itemPrintTitles="1" createdVersion="7" indent="0" outline="1" outlineData="1" multipleFieldFilters="0" rowHeaderCaption="Customer" colHeaderCaption="Quarters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3" hier="28" name="[fact_sales_monthly].[FY].&amp;[2019]" cap="2019"/>
  </pageFields>
  <dataFields count="4">
    <dataField fld="5" subtotal="count" baseField="3" baseItem="0" numFmtId="165"/>
    <dataField fld="4" subtotal="count" baseField="3" baseItem="0" numFmtId="165"/>
    <dataField fld="6" subtotal="count" baseField="3" baseItem="0" numFmtId="165"/>
    <dataField fld="7" subtotal="count" baseField="3" baseItem="2" numFmtId="10"/>
  </dataFields>
  <formats count="10">
    <format dxfId="78">
      <pivotArea outline="0" collapsedLevelsAreSubtotals="1" fieldPosition="0"/>
    </format>
    <format dxfId="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outline="0" collapsedLevelsAreSubtotals="1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2">
      <pivotArea field="-2" type="button" dataOnly="0" labelOnly="1" outline="0" axis="axisRow" fieldPosition="0"/>
    </format>
    <format dxfId="83">
      <pivotArea dataOnly="0" labelOnly="1" fieldPosition="0">
        <references count="1">
          <reference field="3" count="0"/>
        </references>
      </pivotArea>
    </format>
    <format dxfId="84">
      <pivotArea outline="0" fieldPosition="0">
        <references count="1">
          <reference field="4294967294" count="1">
            <x v="3"/>
          </reference>
        </references>
      </pivotArea>
    </format>
    <format dxfId="77">
      <pivotArea dataOnly="0" labelOnly="1" outline="0" fieldPosition="0">
        <references count="1">
          <reference field="3" count="0"/>
        </references>
      </pivotArea>
    </format>
    <format dxfId="60">
      <pivotArea dataOnly="0" labelOnly="1" fieldPosition="0">
        <references count="1">
          <reference field="10" count="0"/>
        </references>
      </pivotArea>
    </format>
    <format dxfId="50">
      <pivotArea field="10" type="button" dataOnly="0" labelOnly="1" outline="0" axis="axisCol" fieldPosition="0"/>
    </format>
  </formats>
  <conditionalFormats count="5"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D149CE-9D4A-4CDF-B55B-B6C03333B15D}">
  <dimension ref="B2:F150"/>
  <sheetViews>
    <sheetView showGridLines="0" zoomScale="125" zoomScaleNormal="125" workbookViewId="0">
      <selection activeCell="E12" sqref="E12"/>
    </sheetView>
  </sheetViews>
  <sheetFormatPr defaultRowHeight="14.4" x14ac:dyDescent="0.3"/>
  <cols>
    <col min="1" max="1" width="8.88671875" customWidth="1"/>
    <col min="2" max="2" width="11.6640625" bestFit="1" customWidth="1"/>
    <col min="3" max="3" width="12.6640625" bestFit="1" customWidth="1"/>
    <col min="4" max="4" width="7.77734375" bestFit="1" customWidth="1"/>
    <col min="5" max="5" width="10.88671875" customWidth="1"/>
    <col min="6" max="6" width="8.88671875" bestFit="1" customWidth="1"/>
    <col min="7" max="7" width="8.88671875" customWidth="1"/>
  </cols>
  <sheetData>
    <row r="2" spans="2:6" ht="18" x14ac:dyDescent="0.35">
      <c r="B2" s="1" t="s">
        <v>9</v>
      </c>
    </row>
    <row r="3" spans="2:6" x14ac:dyDescent="0.3">
      <c r="B3" s="5" t="s">
        <v>2</v>
      </c>
      <c r="C3" t="s" vm="1">
        <v>3</v>
      </c>
    </row>
    <row r="4" spans="2:6" x14ac:dyDescent="0.3">
      <c r="B4" s="5" t="s">
        <v>0</v>
      </c>
      <c r="C4" t="s" vm="3">
        <v>3</v>
      </c>
      <c r="E4" s="2" t="s">
        <v>16</v>
      </c>
      <c r="F4" s="2"/>
    </row>
    <row r="5" spans="2:6" x14ac:dyDescent="0.3">
      <c r="B5" s="5" t="s">
        <v>1</v>
      </c>
      <c r="C5" t="s" vm="2">
        <v>3</v>
      </c>
      <c r="E5" s="2" t="s">
        <v>17</v>
      </c>
      <c r="F5" s="2"/>
    </row>
    <row r="6" spans="2:6" x14ac:dyDescent="0.3">
      <c r="B6" s="5" t="s">
        <v>20</v>
      </c>
      <c r="C6" t="s" vm="4">
        <v>3</v>
      </c>
      <c r="E6" s="6" t="s">
        <v>10</v>
      </c>
    </row>
    <row r="7" spans="2:6" x14ac:dyDescent="0.3">
      <c r="E7" s="6" t="s">
        <v>14</v>
      </c>
    </row>
    <row r="8" spans="2:6" x14ac:dyDescent="0.3">
      <c r="C8" s="5" t="s">
        <v>18</v>
      </c>
    </row>
    <row r="9" spans="2:6" x14ac:dyDescent="0.3">
      <c r="B9" s="9" t="s">
        <v>19</v>
      </c>
      <c r="C9" s="10" t="s">
        <v>6</v>
      </c>
      <c r="D9" s="10" t="s">
        <v>7</v>
      </c>
      <c r="E9" s="10" t="s">
        <v>8</v>
      </c>
      <c r="F9" s="4" t="s">
        <v>5</v>
      </c>
    </row>
    <row r="10" spans="2:6" x14ac:dyDescent="0.3">
      <c r="B10" s="7" t="s">
        <v>11</v>
      </c>
      <c r="C10" s="8">
        <v>87478258.349999994</v>
      </c>
      <c r="D10" s="8">
        <v>196690953.08000001</v>
      </c>
      <c r="E10" s="8">
        <v>598877095.26999998</v>
      </c>
      <c r="F10" s="3">
        <f>IFERROR(E10/D10-1," ")</f>
        <v>2.0447617742053392</v>
      </c>
    </row>
    <row r="11" spans="2:6" x14ac:dyDescent="0.3">
      <c r="B11" s="7" t="s">
        <v>12</v>
      </c>
      <c r="C11" s="8">
        <v>51238673.833300024</v>
      </c>
      <c r="D11" s="8">
        <v>123371488.19680008</v>
      </c>
      <c r="E11" s="8">
        <v>380714262.18749988</v>
      </c>
      <c r="F11" s="3">
        <f t="shared" ref="F11:F74" si="0">IFERROR(E11/D11-1," ")</f>
        <v>2.0859177250110741</v>
      </c>
    </row>
    <row r="12" spans="2:6" x14ac:dyDescent="0.3">
      <c r="B12" s="7" t="s">
        <v>13</v>
      </c>
      <c r="C12" s="8">
        <v>36239584.51669997</v>
      </c>
      <c r="D12" s="8">
        <v>73319464.88319993</v>
      </c>
      <c r="E12" s="8">
        <v>218162833.0825001</v>
      </c>
      <c r="F12" s="3">
        <f t="shared" si="0"/>
        <v>1.9755104381904576</v>
      </c>
    </row>
    <row r="13" spans="2:6" x14ac:dyDescent="0.3">
      <c r="B13" s="7" t="s">
        <v>15</v>
      </c>
      <c r="C13" s="11">
        <v>0.41426961624802366</v>
      </c>
      <c r="D13" s="11">
        <v>0.37276480557485908</v>
      </c>
      <c r="E13" s="11">
        <v>0.36428648683607234</v>
      </c>
      <c r="F13" s="3">
        <f t="shared" si="0"/>
        <v>-2.2744418496568941E-2</v>
      </c>
    </row>
    <row r="14" spans="2:6" x14ac:dyDescent="0.3">
      <c r="F14" s="3" t="str">
        <f t="shared" si="0"/>
        <v xml:space="preserve"> </v>
      </c>
    </row>
    <row r="15" spans="2:6" x14ac:dyDescent="0.3">
      <c r="F15" s="3" t="str">
        <f t="shared" si="0"/>
        <v xml:space="preserve"> </v>
      </c>
    </row>
    <row r="16" spans="2:6" x14ac:dyDescent="0.3">
      <c r="F16" s="3" t="str">
        <f t="shared" si="0"/>
        <v xml:space="preserve"> </v>
      </c>
    </row>
    <row r="17" spans="6:6" x14ac:dyDescent="0.3">
      <c r="F17" s="3" t="str">
        <f t="shared" si="0"/>
        <v xml:space="preserve"> </v>
      </c>
    </row>
    <row r="18" spans="6:6" x14ac:dyDescent="0.3">
      <c r="F18" s="3" t="str">
        <f t="shared" si="0"/>
        <v xml:space="preserve"> </v>
      </c>
    </row>
    <row r="19" spans="6:6" x14ac:dyDescent="0.3">
      <c r="F19" s="3" t="str">
        <f t="shared" si="0"/>
        <v xml:space="preserve"> </v>
      </c>
    </row>
    <row r="20" spans="6:6" x14ac:dyDescent="0.3">
      <c r="F20" s="3" t="str">
        <f t="shared" si="0"/>
        <v xml:space="preserve"> </v>
      </c>
    </row>
    <row r="21" spans="6:6" x14ac:dyDescent="0.3">
      <c r="F21" s="3" t="str">
        <f t="shared" si="0"/>
        <v xml:space="preserve"> </v>
      </c>
    </row>
    <row r="22" spans="6:6" x14ac:dyDescent="0.3">
      <c r="F22" s="3" t="str">
        <f t="shared" si="0"/>
        <v xml:space="preserve"> </v>
      </c>
    </row>
    <row r="23" spans="6:6" x14ac:dyDescent="0.3">
      <c r="F23" s="3" t="str">
        <f t="shared" si="0"/>
        <v xml:space="preserve"> </v>
      </c>
    </row>
    <row r="24" spans="6:6" x14ac:dyDescent="0.3">
      <c r="F24" s="3" t="str">
        <f t="shared" si="0"/>
        <v xml:space="preserve"> </v>
      </c>
    </row>
    <row r="25" spans="6:6" x14ac:dyDescent="0.3">
      <c r="F25" s="3" t="str">
        <f t="shared" si="0"/>
        <v xml:space="preserve"> </v>
      </c>
    </row>
    <row r="26" spans="6:6" x14ac:dyDescent="0.3">
      <c r="F26" s="3" t="str">
        <f t="shared" si="0"/>
        <v xml:space="preserve"> </v>
      </c>
    </row>
    <row r="27" spans="6:6" x14ac:dyDescent="0.3">
      <c r="F27" s="3" t="str">
        <f t="shared" si="0"/>
        <v xml:space="preserve"> </v>
      </c>
    </row>
    <row r="28" spans="6:6" x14ac:dyDescent="0.3">
      <c r="F28" s="3" t="str">
        <f t="shared" si="0"/>
        <v xml:space="preserve"> </v>
      </c>
    </row>
    <row r="29" spans="6:6" x14ac:dyDescent="0.3">
      <c r="F29" s="3" t="str">
        <f t="shared" si="0"/>
        <v xml:space="preserve"> </v>
      </c>
    </row>
    <row r="30" spans="6:6" x14ac:dyDescent="0.3">
      <c r="F30" s="3" t="str">
        <f t="shared" si="0"/>
        <v xml:space="preserve"> </v>
      </c>
    </row>
    <row r="31" spans="6:6" x14ac:dyDescent="0.3">
      <c r="F31" s="3" t="str">
        <f t="shared" si="0"/>
        <v xml:space="preserve"> </v>
      </c>
    </row>
    <row r="32" spans="6:6" x14ac:dyDescent="0.3">
      <c r="F32" s="3" t="str">
        <f t="shared" si="0"/>
        <v xml:space="preserve"> </v>
      </c>
    </row>
    <row r="33" spans="6:6" x14ac:dyDescent="0.3">
      <c r="F33" s="3" t="str">
        <f t="shared" si="0"/>
        <v xml:space="preserve"> </v>
      </c>
    </row>
    <row r="34" spans="6:6" x14ac:dyDescent="0.3">
      <c r="F34" s="3" t="str">
        <f t="shared" si="0"/>
        <v xml:space="preserve"> </v>
      </c>
    </row>
    <row r="35" spans="6:6" x14ac:dyDescent="0.3">
      <c r="F35" s="3" t="str">
        <f t="shared" si="0"/>
        <v xml:space="preserve"> </v>
      </c>
    </row>
    <row r="36" spans="6:6" x14ac:dyDescent="0.3">
      <c r="F36" s="3" t="str">
        <f t="shared" si="0"/>
        <v xml:space="preserve"> </v>
      </c>
    </row>
    <row r="37" spans="6:6" x14ac:dyDescent="0.3">
      <c r="F37" s="3" t="str">
        <f t="shared" si="0"/>
        <v xml:space="preserve"> </v>
      </c>
    </row>
    <row r="38" spans="6:6" x14ac:dyDescent="0.3">
      <c r="F38" s="3" t="str">
        <f t="shared" si="0"/>
        <v xml:space="preserve"> </v>
      </c>
    </row>
    <row r="39" spans="6:6" x14ac:dyDescent="0.3">
      <c r="F39" s="3" t="str">
        <f t="shared" si="0"/>
        <v xml:space="preserve"> </v>
      </c>
    </row>
    <row r="40" spans="6:6" x14ac:dyDescent="0.3">
      <c r="F40" s="3" t="str">
        <f t="shared" si="0"/>
        <v xml:space="preserve"> </v>
      </c>
    </row>
    <row r="41" spans="6:6" x14ac:dyDescent="0.3">
      <c r="F41" s="3" t="str">
        <f t="shared" si="0"/>
        <v xml:space="preserve"> </v>
      </c>
    </row>
    <row r="42" spans="6:6" x14ac:dyDescent="0.3">
      <c r="F42" s="3" t="str">
        <f t="shared" si="0"/>
        <v xml:space="preserve"> </v>
      </c>
    </row>
    <row r="43" spans="6:6" x14ac:dyDescent="0.3">
      <c r="F43" s="3" t="str">
        <f t="shared" si="0"/>
        <v xml:space="preserve"> </v>
      </c>
    </row>
    <row r="44" spans="6:6" x14ac:dyDescent="0.3">
      <c r="F44" s="3" t="str">
        <f t="shared" si="0"/>
        <v xml:space="preserve"> </v>
      </c>
    </row>
    <row r="45" spans="6:6" x14ac:dyDescent="0.3">
      <c r="F45" s="3" t="str">
        <f t="shared" si="0"/>
        <v xml:space="preserve"> </v>
      </c>
    </row>
    <row r="46" spans="6:6" x14ac:dyDescent="0.3">
      <c r="F46" s="3" t="str">
        <f t="shared" si="0"/>
        <v xml:space="preserve"> </v>
      </c>
    </row>
    <row r="47" spans="6:6" x14ac:dyDescent="0.3">
      <c r="F47" s="3" t="str">
        <f t="shared" si="0"/>
        <v xml:space="preserve"> </v>
      </c>
    </row>
    <row r="48" spans="6:6" x14ac:dyDescent="0.3">
      <c r="F48" s="3" t="str">
        <f t="shared" si="0"/>
        <v xml:space="preserve"> </v>
      </c>
    </row>
    <row r="49" spans="6:6" x14ac:dyDescent="0.3">
      <c r="F49" s="3" t="str">
        <f t="shared" si="0"/>
        <v xml:space="preserve"> </v>
      </c>
    </row>
    <row r="50" spans="6:6" x14ac:dyDescent="0.3">
      <c r="F50" s="3" t="str">
        <f t="shared" si="0"/>
        <v xml:space="preserve"> </v>
      </c>
    </row>
    <row r="51" spans="6:6" x14ac:dyDescent="0.3">
      <c r="F51" s="3" t="str">
        <f t="shared" si="0"/>
        <v xml:space="preserve"> </v>
      </c>
    </row>
    <row r="52" spans="6:6" x14ac:dyDescent="0.3">
      <c r="F52" s="3" t="str">
        <f t="shared" si="0"/>
        <v xml:space="preserve"> </v>
      </c>
    </row>
    <row r="53" spans="6:6" x14ac:dyDescent="0.3">
      <c r="F53" s="3" t="str">
        <f t="shared" si="0"/>
        <v xml:space="preserve"> </v>
      </c>
    </row>
    <row r="54" spans="6:6" x14ac:dyDescent="0.3">
      <c r="F54" s="3" t="str">
        <f t="shared" si="0"/>
        <v xml:space="preserve"> </v>
      </c>
    </row>
    <row r="55" spans="6:6" x14ac:dyDescent="0.3">
      <c r="F55" s="3" t="str">
        <f t="shared" si="0"/>
        <v xml:space="preserve"> </v>
      </c>
    </row>
    <row r="56" spans="6:6" x14ac:dyDescent="0.3">
      <c r="F56" s="3" t="str">
        <f t="shared" si="0"/>
        <v xml:space="preserve"> </v>
      </c>
    </row>
    <row r="57" spans="6:6" x14ac:dyDescent="0.3">
      <c r="F57" s="3" t="str">
        <f t="shared" si="0"/>
        <v xml:space="preserve"> </v>
      </c>
    </row>
    <row r="58" spans="6:6" x14ac:dyDescent="0.3">
      <c r="F58" s="3" t="str">
        <f t="shared" si="0"/>
        <v xml:space="preserve"> </v>
      </c>
    </row>
    <row r="59" spans="6:6" x14ac:dyDescent="0.3">
      <c r="F59" s="3" t="str">
        <f t="shared" si="0"/>
        <v xml:space="preserve"> </v>
      </c>
    </row>
    <row r="60" spans="6:6" x14ac:dyDescent="0.3">
      <c r="F60" s="3" t="str">
        <f t="shared" si="0"/>
        <v xml:space="preserve"> </v>
      </c>
    </row>
    <row r="61" spans="6:6" x14ac:dyDescent="0.3">
      <c r="F61" s="3" t="str">
        <f t="shared" si="0"/>
        <v xml:space="preserve"> </v>
      </c>
    </row>
    <row r="62" spans="6:6" x14ac:dyDescent="0.3">
      <c r="F62" s="3" t="str">
        <f t="shared" si="0"/>
        <v xml:space="preserve"> </v>
      </c>
    </row>
    <row r="63" spans="6:6" x14ac:dyDescent="0.3">
      <c r="F63" s="3" t="str">
        <f t="shared" si="0"/>
        <v xml:space="preserve"> </v>
      </c>
    </row>
    <row r="64" spans="6:6" x14ac:dyDescent="0.3">
      <c r="F64" s="3" t="str">
        <f t="shared" si="0"/>
        <v xml:space="preserve"> </v>
      </c>
    </row>
    <row r="65" spans="6:6" x14ac:dyDescent="0.3">
      <c r="F65" s="3" t="str">
        <f t="shared" si="0"/>
        <v xml:space="preserve"> </v>
      </c>
    </row>
    <row r="66" spans="6:6" x14ac:dyDescent="0.3">
      <c r="F66" s="3" t="str">
        <f t="shared" si="0"/>
        <v xml:space="preserve"> </v>
      </c>
    </row>
    <row r="67" spans="6:6" x14ac:dyDescent="0.3">
      <c r="F67" s="3" t="str">
        <f t="shared" si="0"/>
        <v xml:space="preserve"> </v>
      </c>
    </row>
    <row r="68" spans="6:6" x14ac:dyDescent="0.3">
      <c r="F68" s="3" t="str">
        <f t="shared" si="0"/>
        <v xml:space="preserve"> </v>
      </c>
    </row>
    <row r="69" spans="6:6" x14ac:dyDescent="0.3">
      <c r="F69" s="3" t="str">
        <f t="shared" si="0"/>
        <v xml:space="preserve"> </v>
      </c>
    </row>
    <row r="70" spans="6:6" x14ac:dyDescent="0.3">
      <c r="F70" s="3" t="str">
        <f t="shared" si="0"/>
        <v xml:space="preserve"> </v>
      </c>
    </row>
    <row r="71" spans="6:6" x14ac:dyDescent="0.3">
      <c r="F71" s="3" t="str">
        <f t="shared" si="0"/>
        <v xml:space="preserve"> </v>
      </c>
    </row>
    <row r="72" spans="6:6" x14ac:dyDescent="0.3">
      <c r="F72" s="3" t="str">
        <f t="shared" si="0"/>
        <v xml:space="preserve"> </v>
      </c>
    </row>
    <row r="73" spans="6:6" x14ac:dyDescent="0.3">
      <c r="F73" s="3" t="str">
        <f t="shared" si="0"/>
        <v xml:space="preserve"> </v>
      </c>
    </row>
    <row r="74" spans="6:6" x14ac:dyDescent="0.3">
      <c r="F74" s="3" t="str">
        <f t="shared" si="0"/>
        <v xml:space="preserve"> </v>
      </c>
    </row>
    <row r="75" spans="6:6" x14ac:dyDescent="0.3">
      <c r="F75" s="3" t="str">
        <f t="shared" ref="F75:F138" si="1">IFERROR(E75/D75-1," ")</f>
        <v xml:space="preserve"> </v>
      </c>
    </row>
    <row r="76" spans="6:6" x14ac:dyDescent="0.3">
      <c r="F76" s="3" t="str">
        <f t="shared" si="1"/>
        <v xml:space="preserve"> </v>
      </c>
    </row>
    <row r="77" spans="6:6" x14ac:dyDescent="0.3">
      <c r="F77" s="3" t="str">
        <f t="shared" si="1"/>
        <v xml:space="preserve"> </v>
      </c>
    </row>
    <row r="78" spans="6:6" x14ac:dyDescent="0.3">
      <c r="F78" s="3" t="str">
        <f t="shared" si="1"/>
        <v xml:space="preserve"> </v>
      </c>
    </row>
    <row r="79" spans="6:6" x14ac:dyDescent="0.3">
      <c r="F79" s="3" t="str">
        <f t="shared" si="1"/>
        <v xml:space="preserve"> </v>
      </c>
    </row>
    <row r="80" spans="6:6" x14ac:dyDescent="0.3">
      <c r="F80" s="3" t="str">
        <f t="shared" si="1"/>
        <v xml:space="preserve"> </v>
      </c>
    </row>
    <row r="81" spans="6:6" x14ac:dyDescent="0.3">
      <c r="F81" s="3" t="str">
        <f t="shared" si="1"/>
        <v xml:space="preserve"> </v>
      </c>
    </row>
    <row r="82" spans="6:6" x14ac:dyDescent="0.3">
      <c r="F82" s="3" t="str">
        <f t="shared" si="1"/>
        <v xml:space="preserve"> </v>
      </c>
    </row>
    <row r="83" spans="6:6" x14ac:dyDescent="0.3">
      <c r="F83" s="3" t="str">
        <f t="shared" si="1"/>
        <v xml:space="preserve"> </v>
      </c>
    </row>
    <row r="84" spans="6:6" x14ac:dyDescent="0.3">
      <c r="F84" s="3" t="str">
        <f t="shared" si="1"/>
        <v xml:space="preserve"> </v>
      </c>
    </row>
    <row r="85" spans="6:6" x14ac:dyDescent="0.3">
      <c r="F85" s="3" t="str">
        <f t="shared" si="1"/>
        <v xml:space="preserve"> </v>
      </c>
    </row>
    <row r="86" spans="6:6" x14ac:dyDescent="0.3">
      <c r="F86" s="3" t="str">
        <f t="shared" si="1"/>
        <v xml:space="preserve"> </v>
      </c>
    </row>
    <row r="87" spans="6:6" x14ac:dyDescent="0.3">
      <c r="F87" s="3" t="str">
        <f t="shared" si="1"/>
        <v xml:space="preserve"> </v>
      </c>
    </row>
    <row r="88" spans="6:6" x14ac:dyDescent="0.3">
      <c r="F88" s="3" t="str">
        <f t="shared" si="1"/>
        <v xml:space="preserve"> </v>
      </c>
    </row>
    <row r="89" spans="6:6" x14ac:dyDescent="0.3">
      <c r="F89" s="3" t="str">
        <f t="shared" si="1"/>
        <v xml:space="preserve"> </v>
      </c>
    </row>
    <row r="90" spans="6:6" x14ac:dyDescent="0.3">
      <c r="F90" s="3" t="str">
        <f t="shared" si="1"/>
        <v xml:space="preserve"> </v>
      </c>
    </row>
    <row r="91" spans="6:6" x14ac:dyDescent="0.3">
      <c r="F91" s="3" t="str">
        <f t="shared" si="1"/>
        <v xml:space="preserve"> </v>
      </c>
    </row>
    <row r="92" spans="6:6" x14ac:dyDescent="0.3">
      <c r="F92" s="3" t="str">
        <f t="shared" si="1"/>
        <v xml:space="preserve"> </v>
      </c>
    </row>
    <row r="93" spans="6:6" x14ac:dyDescent="0.3">
      <c r="F93" s="3" t="str">
        <f t="shared" si="1"/>
        <v xml:space="preserve"> </v>
      </c>
    </row>
    <row r="94" spans="6:6" x14ac:dyDescent="0.3">
      <c r="F94" s="3" t="str">
        <f t="shared" si="1"/>
        <v xml:space="preserve"> </v>
      </c>
    </row>
    <row r="95" spans="6:6" x14ac:dyDescent="0.3">
      <c r="F95" s="3" t="str">
        <f t="shared" si="1"/>
        <v xml:space="preserve"> </v>
      </c>
    </row>
    <row r="96" spans="6:6" x14ac:dyDescent="0.3">
      <c r="F96" s="3" t="str">
        <f t="shared" si="1"/>
        <v xml:space="preserve"> </v>
      </c>
    </row>
    <row r="97" spans="6:6" x14ac:dyDescent="0.3">
      <c r="F97" s="3" t="str">
        <f t="shared" si="1"/>
        <v xml:space="preserve"> </v>
      </c>
    </row>
    <row r="98" spans="6:6" x14ac:dyDescent="0.3">
      <c r="F98" s="3" t="str">
        <f t="shared" si="1"/>
        <v xml:space="preserve"> </v>
      </c>
    </row>
    <row r="99" spans="6:6" x14ac:dyDescent="0.3">
      <c r="F99" s="3" t="str">
        <f t="shared" si="1"/>
        <v xml:space="preserve"> </v>
      </c>
    </row>
    <row r="100" spans="6:6" x14ac:dyDescent="0.3">
      <c r="F100" s="3" t="str">
        <f t="shared" si="1"/>
        <v xml:space="preserve"> </v>
      </c>
    </row>
    <row r="101" spans="6:6" x14ac:dyDescent="0.3">
      <c r="F101" s="3" t="str">
        <f t="shared" si="1"/>
        <v xml:space="preserve"> </v>
      </c>
    </row>
    <row r="102" spans="6:6" x14ac:dyDescent="0.3">
      <c r="F102" s="3" t="str">
        <f t="shared" si="1"/>
        <v xml:space="preserve"> </v>
      </c>
    </row>
    <row r="103" spans="6:6" x14ac:dyDescent="0.3">
      <c r="F103" s="3" t="str">
        <f t="shared" si="1"/>
        <v xml:space="preserve"> </v>
      </c>
    </row>
    <row r="104" spans="6:6" x14ac:dyDescent="0.3">
      <c r="F104" s="3" t="str">
        <f t="shared" si="1"/>
        <v xml:space="preserve"> </v>
      </c>
    </row>
    <row r="105" spans="6:6" x14ac:dyDescent="0.3">
      <c r="F105" s="3" t="str">
        <f t="shared" si="1"/>
        <v xml:space="preserve"> </v>
      </c>
    </row>
    <row r="106" spans="6:6" x14ac:dyDescent="0.3">
      <c r="F106" s="3" t="str">
        <f t="shared" si="1"/>
        <v xml:space="preserve"> </v>
      </c>
    </row>
    <row r="107" spans="6:6" x14ac:dyDescent="0.3">
      <c r="F107" s="3" t="str">
        <f t="shared" si="1"/>
        <v xml:space="preserve"> </v>
      </c>
    </row>
    <row r="108" spans="6:6" x14ac:dyDescent="0.3">
      <c r="F108" s="3" t="str">
        <f t="shared" si="1"/>
        <v xml:space="preserve"> </v>
      </c>
    </row>
    <row r="109" spans="6:6" x14ac:dyDescent="0.3">
      <c r="F109" s="3" t="str">
        <f t="shared" si="1"/>
        <v xml:space="preserve"> </v>
      </c>
    </row>
    <row r="110" spans="6:6" x14ac:dyDescent="0.3">
      <c r="F110" s="3" t="str">
        <f t="shared" si="1"/>
        <v xml:space="preserve"> </v>
      </c>
    </row>
    <row r="111" spans="6:6" x14ac:dyDescent="0.3">
      <c r="F111" s="3" t="str">
        <f t="shared" si="1"/>
        <v xml:space="preserve"> </v>
      </c>
    </row>
    <row r="112" spans="6:6" x14ac:dyDescent="0.3">
      <c r="F112" s="3" t="str">
        <f t="shared" si="1"/>
        <v xml:space="preserve"> </v>
      </c>
    </row>
    <row r="113" spans="6:6" x14ac:dyDescent="0.3">
      <c r="F113" s="3" t="str">
        <f t="shared" si="1"/>
        <v xml:space="preserve"> </v>
      </c>
    </row>
    <row r="114" spans="6:6" x14ac:dyDescent="0.3">
      <c r="F114" s="3" t="str">
        <f t="shared" si="1"/>
        <v xml:space="preserve"> </v>
      </c>
    </row>
    <row r="115" spans="6:6" x14ac:dyDescent="0.3">
      <c r="F115" s="3" t="str">
        <f t="shared" si="1"/>
        <v xml:space="preserve"> </v>
      </c>
    </row>
    <row r="116" spans="6:6" x14ac:dyDescent="0.3">
      <c r="F116" s="3" t="str">
        <f t="shared" si="1"/>
        <v xml:space="preserve"> </v>
      </c>
    </row>
    <row r="117" spans="6:6" x14ac:dyDescent="0.3">
      <c r="F117" s="3" t="str">
        <f t="shared" si="1"/>
        <v xml:space="preserve"> </v>
      </c>
    </row>
    <row r="118" spans="6:6" x14ac:dyDescent="0.3">
      <c r="F118" s="3" t="str">
        <f t="shared" si="1"/>
        <v xml:space="preserve"> </v>
      </c>
    </row>
    <row r="119" spans="6:6" x14ac:dyDescent="0.3">
      <c r="F119" s="3" t="str">
        <f t="shared" si="1"/>
        <v xml:space="preserve"> </v>
      </c>
    </row>
    <row r="120" spans="6:6" x14ac:dyDescent="0.3">
      <c r="F120" s="3" t="str">
        <f t="shared" si="1"/>
        <v xml:space="preserve"> </v>
      </c>
    </row>
    <row r="121" spans="6:6" x14ac:dyDescent="0.3">
      <c r="F121" s="3" t="str">
        <f t="shared" si="1"/>
        <v xml:space="preserve"> </v>
      </c>
    </row>
    <row r="122" spans="6:6" x14ac:dyDescent="0.3">
      <c r="F122" s="3" t="str">
        <f t="shared" si="1"/>
        <v xml:space="preserve"> </v>
      </c>
    </row>
    <row r="123" spans="6:6" x14ac:dyDescent="0.3">
      <c r="F123" s="3" t="str">
        <f t="shared" si="1"/>
        <v xml:space="preserve"> </v>
      </c>
    </row>
    <row r="124" spans="6:6" x14ac:dyDescent="0.3">
      <c r="F124" s="3" t="str">
        <f t="shared" si="1"/>
        <v xml:space="preserve"> </v>
      </c>
    </row>
    <row r="125" spans="6:6" x14ac:dyDescent="0.3">
      <c r="F125" s="3" t="str">
        <f t="shared" si="1"/>
        <v xml:space="preserve"> </v>
      </c>
    </row>
    <row r="126" spans="6:6" x14ac:dyDescent="0.3">
      <c r="F126" s="3" t="str">
        <f t="shared" si="1"/>
        <v xml:space="preserve"> </v>
      </c>
    </row>
    <row r="127" spans="6:6" x14ac:dyDescent="0.3">
      <c r="F127" s="3" t="str">
        <f t="shared" si="1"/>
        <v xml:space="preserve"> </v>
      </c>
    </row>
    <row r="128" spans="6:6" x14ac:dyDescent="0.3">
      <c r="F128" s="3" t="str">
        <f t="shared" si="1"/>
        <v xml:space="preserve"> </v>
      </c>
    </row>
    <row r="129" spans="6:6" x14ac:dyDescent="0.3">
      <c r="F129" s="3" t="str">
        <f t="shared" si="1"/>
        <v xml:space="preserve"> </v>
      </c>
    </row>
    <row r="130" spans="6:6" x14ac:dyDescent="0.3">
      <c r="F130" s="3" t="str">
        <f t="shared" si="1"/>
        <v xml:space="preserve"> </v>
      </c>
    </row>
    <row r="131" spans="6:6" x14ac:dyDescent="0.3">
      <c r="F131" s="3" t="str">
        <f t="shared" si="1"/>
        <v xml:space="preserve"> </v>
      </c>
    </row>
    <row r="132" spans="6:6" x14ac:dyDescent="0.3">
      <c r="F132" s="3" t="str">
        <f t="shared" si="1"/>
        <v xml:space="preserve"> </v>
      </c>
    </row>
    <row r="133" spans="6:6" x14ac:dyDescent="0.3">
      <c r="F133" s="3" t="str">
        <f t="shared" si="1"/>
        <v xml:space="preserve"> </v>
      </c>
    </row>
    <row r="134" spans="6:6" x14ac:dyDescent="0.3">
      <c r="F134" s="3" t="str">
        <f t="shared" si="1"/>
        <v xml:space="preserve"> </v>
      </c>
    </row>
    <row r="135" spans="6:6" x14ac:dyDescent="0.3">
      <c r="F135" s="3" t="str">
        <f t="shared" si="1"/>
        <v xml:space="preserve"> </v>
      </c>
    </row>
    <row r="136" spans="6:6" x14ac:dyDescent="0.3">
      <c r="F136" s="3" t="str">
        <f t="shared" si="1"/>
        <v xml:space="preserve"> </v>
      </c>
    </row>
    <row r="137" spans="6:6" x14ac:dyDescent="0.3">
      <c r="F137" s="3" t="str">
        <f t="shared" si="1"/>
        <v xml:space="preserve"> </v>
      </c>
    </row>
    <row r="138" spans="6:6" x14ac:dyDescent="0.3">
      <c r="F138" s="3" t="str">
        <f t="shared" si="1"/>
        <v xml:space="preserve"> </v>
      </c>
    </row>
    <row r="139" spans="6:6" x14ac:dyDescent="0.3">
      <c r="F139" s="3" t="str">
        <f t="shared" ref="F139:F150" si="2">IFERROR(E139/D139-1," ")</f>
        <v xml:space="preserve"> </v>
      </c>
    </row>
    <row r="140" spans="6:6" x14ac:dyDescent="0.3">
      <c r="F140" s="3" t="str">
        <f t="shared" si="2"/>
        <v xml:space="preserve"> </v>
      </c>
    </row>
    <row r="141" spans="6:6" x14ac:dyDescent="0.3">
      <c r="F141" s="3" t="str">
        <f t="shared" si="2"/>
        <v xml:space="preserve"> </v>
      </c>
    </row>
    <row r="142" spans="6:6" x14ac:dyDescent="0.3">
      <c r="F142" s="3" t="str">
        <f t="shared" si="2"/>
        <v xml:space="preserve"> </v>
      </c>
    </row>
    <row r="143" spans="6:6" x14ac:dyDescent="0.3">
      <c r="F143" s="3" t="str">
        <f t="shared" si="2"/>
        <v xml:space="preserve"> </v>
      </c>
    </row>
    <row r="144" spans="6:6" x14ac:dyDescent="0.3">
      <c r="F144" s="3" t="str">
        <f t="shared" si="2"/>
        <v xml:space="preserve"> </v>
      </c>
    </row>
    <row r="145" spans="6:6" x14ac:dyDescent="0.3">
      <c r="F145" s="3" t="str">
        <f t="shared" si="2"/>
        <v xml:space="preserve"> </v>
      </c>
    </row>
    <row r="146" spans="6:6" x14ac:dyDescent="0.3">
      <c r="F146" s="3" t="str">
        <f t="shared" si="2"/>
        <v xml:space="preserve"> </v>
      </c>
    </row>
    <row r="147" spans="6:6" x14ac:dyDescent="0.3">
      <c r="F147" s="3" t="str">
        <f t="shared" si="2"/>
        <v xml:space="preserve"> </v>
      </c>
    </row>
    <row r="148" spans="6:6" x14ac:dyDescent="0.3">
      <c r="F148" s="3" t="str">
        <f t="shared" si="2"/>
        <v xml:space="preserve"> </v>
      </c>
    </row>
    <row r="149" spans="6:6" x14ac:dyDescent="0.3">
      <c r="F149" s="3" t="str">
        <f t="shared" si="2"/>
        <v xml:space="preserve"> </v>
      </c>
    </row>
    <row r="150" spans="6:6" x14ac:dyDescent="0.3">
      <c r="F150" s="3" t="str">
        <f t="shared" si="2"/>
        <v xml:space="preserve"> </v>
      </c>
    </row>
  </sheetData>
  <conditionalFormatting sqref="B10:B75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0:E1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0:F15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{517F336D-4D9F-4A39-9A24-269CAAE58E92}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17F336D-4D9F-4A39-9A24-269CAAE58E9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F10:F150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554198-2DE1-4B6D-AC19-07271835EF21}">
  <dimension ref="B1:O150"/>
  <sheetViews>
    <sheetView showGridLines="0" tabSelected="1" zoomScale="125" zoomScaleNormal="125" workbookViewId="0">
      <selection activeCell="J35" sqref="J35"/>
    </sheetView>
  </sheetViews>
  <sheetFormatPr defaultRowHeight="14.4" x14ac:dyDescent="0.3"/>
  <cols>
    <col min="1" max="1" width="8.88671875" customWidth="1"/>
    <col min="2" max="2" width="13.44140625" bestFit="1" customWidth="1"/>
    <col min="3" max="3" width="12.6640625" bestFit="1" customWidth="1"/>
    <col min="4" max="4" width="9" bestFit="1" customWidth="1"/>
    <col min="5" max="5" width="10.88671875" customWidth="1"/>
    <col min="6" max="6" width="8.88671875" bestFit="1" customWidth="1"/>
    <col min="7" max="7" width="8.88671875" customWidth="1"/>
    <col min="9" max="9" width="10.109375" bestFit="1" customWidth="1"/>
  </cols>
  <sheetData>
    <row r="1" spans="2:15" ht="18" x14ac:dyDescent="0.35">
      <c r="B1" s="1" t="s">
        <v>9</v>
      </c>
    </row>
    <row r="2" spans="2:15" x14ac:dyDescent="0.3">
      <c r="B2" s="5" t="s">
        <v>2</v>
      </c>
      <c r="C2" t="s" vm="1">
        <v>3</v>
      </c>
    </row>
    <row r="3" spans="2:15" x14ac:dyDescent="0.3">
      <c r="B3" s="5" t="s">
        <v>0</v>
      </c>
      <c r="C3" t="s" vm="3">
        <v>3</v>
      </c>
    </row>
    <row r="4" spans="2:15" x14ac:dyDescent="0.3">
      <c r="B4" s="5" t="s">
        <v>1</v>
      </c>
      <c r="C4" t="s" vm="2">
        <v>3</v>
      </c>
      <c r="E4" s="2" t="s">
        <v>16</v>
      </c>
      <c r="F4" s="2"/>
    </row>
    <row r="5" spans="2:15" x14ac:dyDescent="0.3">
      <c r="B5" s="5" t="s">
        <v>20</v>
      </c>
      <c r="C5" t="s" vm="4">
        <v>3</v>
      </c>
      <c r="E5" s="2" t="s">
        <v>17</v>
      </c>
      <c r="F5" s="2"/>
    </row>
    <row r="6" spans="2:15" x14ac:dyDescent="0.3">
      <c r="B6" s="5" t="s">
        <v>21</v>
      </c>
      <c r="C6" s="12" t="s" vm="5">
        <v>6</v>
      </c>
      <c r="E6" s="6" t="s">
        <v>10</v>
      </c>
    </row>
    <row r="7" spans="2:15" x14ac:dyDescent="0.3">
      <c r="E7" s="6" t="s">
        <v>42</v>
      </c>
    </row>
    <row r="8" spans="2:15" x14ac:dyDescent="0.3">
      <c r="C8" s="9" t="s">
        <v>38</v>
      </c>
    </row>
    <row r="9" spans="2:15" x14ac:dyDescent="0.3">
      <c r="C9" s="10" t="s">
        <v>34</v>
      </c>
      <c r="D9" s="10"/>
      <c r="E9" s="10"/>
      <c r="F9" s="10" t="s">
        <v>35</v>
      </c>
      <c r="G9" s="10"/>
      <c r="H9" s="10"/>
      <c r="I9" s="10" t="s">
        <v>36</v>
      </c>
      <c r="J9" s="10"/>
      <c r="K9" s="10"/>
      <c r="L9" s="10" t="s">
        <v>37</v>
      </c>
      <c r="M9" s="10"/>
      <c r="N9" s="10"/>
      <c r="O9" t="s">
        <v>4</v>
      </c>
    </row>
    <row r="10" spans="2:15" x14ac:dyDescent="0.3">
      <c r="B10" s="9" t="s">
        <v>19</v>
      </c>
      <c r="C10" t="s">
        <v>33</v>
      </c>
      <c r="D10" t="s">
        <v>32</v>
      </c>
      <c r="E10" t="s">
        <v>31</v>
      </c>
      <c r="F10" t="s">
        <v>24</v>
      </c>
      <c r="G10" t="s">
        <v>26</v>
      </c>
      <c r="H10" t="s">
        <v>25</v>
      </c>
      <c r="I10" t="s">
        <v>29</v>
      </c>
      <c r="J10" t="s">
        <v>22</v>
      </c>
      <c r="K10" t="s">
        <v>30</v>
      </c>
      <c r="L10" t="s">
        <v>28</v>
      </c>
      <c r="M10" t="s">
        <v>27</v>
      </c>
      <c r="N10" t="s">
        <v>23</v>
      </c>
    </row>
    <row r="11" spans="2:15" x14ac:dyDescent="0.3">
      <c r="B11" s="7" t="s">
        <v>11</v>
      </c>
      <c r="C11" s="8">
        <v>6462654.7000000002</v>
      </c>
      <c r="D11" s="8">
        <v>8038536.1100000003</v>
      </c>
      <c r="E11" s="8">
        <v>10735791.5</v>
      </c>
      <c r="F11" s="8">
        <v>11436776.859999999</v>
      </c>
      <c r="G11" s="8">
        <v>6521144.4299999997</v>
      </c>
      <c r="H11" s="8">
        <v>6080697.3300000001</v>
      </c>
      <c r="I11" s="8">
        <v>6412201.4000000004</v>
      </c>
      <c r="J11" s="8">
        <v>6321720.7000000002</v>
      </c>
      <c r="K11" s="8">
        <v>6489651.3499999996</v>
      </c>
      <c r="L11" s="8">
        <v>6184359.6699999999</v>
      </c>
      <c r="M11" s="8">
        <v>6483682.7400000002</v>
      </c>
      <c r="N11" s="8">
        <v>6311041.5599999996</v>
      </c>
      <c r="O11" s="8">
        <v>87478258.349999994</v>
      </c>
    </row>
    <row r="12" spans="2:15" x14ac:dyDescent="0.3">
      <c r="B12" s="7" t="s">
        <v>12</v>
      </c>
      <c r="C12" s="8">
        <v>3821557.4640000053</v>
      </c>
      <c r="D12" s="8">
        <v>4664442.4928999906</v>
      </c>
      <c r="E12" s="8">
        <v>6281190.3094999958</v>
      </c>
      <c r="F12" s="8">
        <v>6703466.5721000051</v>
      </c>
      <c r="G12" s="8">
        <v>3855892.6254999992</v>
      </c>
      <c r="H12" s="8">
        <v>3530328.9526999989</v>
      </c>
      <c r="I12" s="8">
        <v>3754043.7395999972</v>
      </c>
      <c r="J12" s="8">
        <v>3705249.2085000016</v>
      </c>
      <c r="K12" s="8">
        <v>3842514.6996999932</v>
      </c>
      <c r="L12" s="8">
        <v>3587061.2112000054</v>
      </c>
      <c r="M12" s="8">
        <v>3794151.3340000017</v>
      </c>
      <c r="N12" s="8">
        <v>3698775.2235999992</v>
      </c>
      <c r="O12" s="8">
        <v>51238673.833300024</v>
      </c>
    </row>
    <row r="13" spans="2:15" x14ac:dyDescent="0.3">
      <c r="B13" s="7" t="s">
        <v>13</v>
      </c>
      <c r="C13" s="8">
        <v>2641097.2359999949</v>
      </c>
      <c r="D13" s="8">
        <v>3374093.6171000097</v>
      </c>
      <c r="E13" s="8">
        <v>4454601.1905000042</v>
      </c>
      <c r="F13" s="8">
        <v>4733310.2878999943</v>
      </c>
      <c r="G13" s="8">
        <v>2665251.8045000006</v>
      </c>
      <c r="H13" s="8">
        <v>2550368.3773000012</v>
      </c>
      <c r="I13" s="8">
        <v>2658157.6604000032</v>
      </c>
      <c r="J13" s="8">
        <v>2616471.4914999986</v>
      </c>
      <c r="K13" s="8">
        <v>2647136.6503000064</v>
      </c>
      <c r="L13" s="8">
        <v>2597298.4587999946</v>
      </c>
      <c r="M13" s="8">
        <v>2689531.4059999986</v>
      </c>
      <c r="N13" s="8">
        <v>2612266.3364000004</v>
      </c>
      <c r="O13" s="8">
        <v>36239584.51669997</v>
      </c>
    </row>
    <row r="14" spans="2:15" x14ac:dyDescent="0.3">
      <c r="B14" s="7" t="s">
        <v>15</v>
      </c>
      <c r="C14" s="11">
        <v>0.40867064056509084</v>
      </c>
      <c r="D14" s="11">
        <v>0.41973980970274072</v>
      </c>
      <c r="E14" s="11">
        <v>0.41492992766299569</v>
      </c>
      <c r="F14" s="11">
        <v>0.41386750356690921</v>
      </c>
      <c r="G14" s="11">
        <v>0.40870921248710951</v>
      </c>
      <c r="H14" s="11">
        <v>0.41942037876435484</v>
      </c>
      <c r="I14" s="11">
        <v>0.41454681389140446</v>
      </c>
      <c r="J14" s="11">
        <v>0.41388596802449662</v>
      </c>
      <c r="K14" s="11">
        <v>0.40790121187327061</v>
      </c>
      <c r="L14" s="11">
        <v>0.41997855839454995</v>
      </c>
      <c r="M14" s="11">
        <v>0.41481539332691014</v>
      </c>
      <c r="N14" s="11">
        <v>0.41392000220008068</v>
      </c>
      <c r="O14" s="11">
        <v>0.41426961624802366</v>
      </c>
    </row>
    <row r="15" spans="2:15" x14ac:dyDescent="0.3">
      <c r="F15" s="3"/>
    </row>
    <row r="16" spans="2:15" x14ac:dyDescent="0.3">
      <c r="F16" s="3"/>
    </row>
    <row r="17" spans="2:15" x14ac:dyDescent="0.3">
      <c r="B17" s="5" t="s">
        <v>2</v>
      </c>
      <c r="C17" t="s" vm="1">
        <v>3</v>
      </c>
    </row>
    <row r="18" spans="2:15" x14ac:dyDescent="0.3">
      <c r="B18" s="5" t="s">
        <v>0</v>
      </c>
      <c r="C18" t="s" vm="3">
        <v>3</v>
      </c>
    </row>
    <row r="19" spans="2:15" x14ac:dyDescent="0.3">
      <c r="B19" s="5" t="s">
        <v>1</v>
      </c>
      <c r="C19" t="s" vm="2">
        <v>3</v>
      </c>
      <c r="E19" s="2" t="s">
        <v>16</v>
      </c>
      <c r="F19" s="2"/>
    </row>
    <row r="20" spans="2:15" x14ac:dyDescent="0.3">
      <c r="B20" s="5" t="s">
        <v>20</v>
      </c>
      <c r="C20" t="s" vm="4">
        <v>3</v>
      </c>
      <c r="E20" s="2" t="s">
        <v>17</v>
      </c>
      <c r="F20" s="2"/>
    </row>
    <row r="21" spans="2:15" x14ac:dyDescent="0.3">
      <c r="B21" s="5" t="s">
        <v>21</v>
      </c>
      <c r="C21" s="12" t="s" vm="6">
        <v>7</v>
      </c>
      <c r="E21" s="6" t="s">
        <v>10</v>
      </c>
    </row>
    <row r="22" spans="2:15" x14ac:dyDescent="0.3">
      <c r="E22" s="6"/>
    </row>
    <row r="23" spans="2:15" x14ac:dyDescent="0.3">
      <c r="C23" s="9" t="s">
        <v>38</v>
      </c>
    </row>
    <row r="24" spans="2:15" x14ac:dyDescent="0.3">
      <c r="C24" s="10" t="s">
        <v>34</v>
      </c>
      <c r="D24" s="10"/>
      <c r="E24" s="10"/>
      <c r="F24" s="10" t="s">
        <v>35</v>
      </c>
      <c r="G24" s="10"/>
      <c r="H24" s="10"/>
      <c r="I24" s="10" t="s">
        <v>36</v>
      </c>
      <c r="J24" s="10"/>
      <c r="K24" s="10"/>
      <c r="L24" s="10" t="s">
        <v>37</v>
      </c>
      <c r="M24" s="10"/>
      <c r="N24" s="10"/>
      <c r="O24" t="s">
        <v>4</v>
      </c>
    </row>
    <row r="25" spans="2:15" x14ac:dyDescent="0.3">
      <c r="B25" s="9" t="s">
        <v>19</v>
      </c>
      <c r="C25" t="s">
        <v>33</v>
      </c>
      <c r="D25" t="s">
        <v>32</v>
      </c>
      <c r="E25" t="s">
        <v>31</v>
      </c>
      <c r="F25" t="s">
        <v>24</v>
      </c>
      <c r="G25" t="s">
        <v>26</v>
      </c>
      <c r="H25" t="s">
        <v>25</v>
      </c>
      <c r="I25" t="s">
        <v>29</v>
      </c>
      <c r="J25" t="s">
        <v>22</v>
      </c>
      <c r="K25" t="s">
        <v>30</v>
      </c>
      <c r="L25" t="s">
        <v>28</v>
      </c>
      <c r="M25" t="s">
        <v>27</v>
      </c>
      <c r="N25" t="s">
        <v>23</v>
      </c>
    </row>
    <row r="26" spans="2:15" x14ac:dyDescent="0.3">
      <c r="B26" s="7" t="s">
        <v>11</v>
      </c>
      <c r="C26" s="8">
        <v>17101844.789999999</v>
      </c>
      <c r="D26" s="8">
        <v>20625353.16</v>
      </c>
      <c r="E26" s="8">
        <v>28693062.809999999</v>
      </c>
      <c r="F26" s="8">
        <v>29901819.449999999</v>
      </c>
      <c r="G26" s="8">
        <v>17134491.73</v>
      </c>
      <c r="H26" s="8">
        <v>15932938.42</v>
      </c>
      <c r="I26" s="8">
        <v>2111380.75</v>
      </c>
      <c r="J26" s="8">
        <v>7758449.8700000001</v>
      </c>
      <c r="K26" s="8">
        <v>9932571.8499999996</v>
      </c>
      <c r="L26" s="8">
        <v>14882796.6</v>
      </c>
      <c r="M26" s="8">
        <v>16079640.75</v>
      </c>
      <c r="N26" s="8">
        <v>16536602.9</v>
      </c>
      <c r="O26" s="8">
        <v>196690953.08000001</v>
      </c>
    </row>
    <row r="27" spans="2:15" x14ac:dyDescent="0.3">
      <c r="B27" s="7" t="s">
        <v>12</v>
      </c>
      <c r="C27" s="8">
        <v>10642927.749500008</v>
      </c>
      <c r="D27" s="8">
        <v>12833528.90530004</v>
      </c>
      <c r="E27" s="8">
        <v>18066375.183499962</v>
      </c>
      <c r="F27" s="8">
        <v>18894707.737599999</v>
      </c>
      <c r="G27" s="8">
        <v>10666133.077600006</v>
      </c>
      <c r="H27" s="8">
        <v>9920239.5835000202</v>
      </c>
      <c r="I27" s="8">
        <v>1336896.5530999997</v>
      </c>
      <c r="J27" s="8">
        <v>4831348.9012000011</v>
      </c>
      <c r="K27" s="8">
        <v>6209275.3569000149</v>
      </c>
      <c r="L27" s="8">
        <v>9336005.6909999587</v>
      </c>
      <c r="M27" s="8">
        <v>10181585.144699998</v>
      </c>
      <c r="N27" s="8">
        <v>10452464.312899975</v>
      </c>
      <c r="O27" s="8">
        <v>123371488.19680008</v>
      </c>
    </row>
    <row r="28" spans="2:15" x14ac:dyDescent="0.3">
      <c r="B28" s="7" t="s">
        <v>13</v>
      </c>
      <c r="C28" s="8">
        <v>6458917.0404999908</v>
      </c>
      <c r="D28" s="8">
        <v>7791824.2546999604</v>
      </c>
      <c r="E28" s="8">
        <v>10626687.626500037</v>
      </c>
      <c r="F28" s="8">
        <v>11007111.712400001</v>
      </c>
      <c r="G28" s="8">
        <v>6468358.6523999944</v>
      </c>
      <c r="H28" s="8">
        <v>6012698.8364999797</v>
      </c>
      <c r="I28" s="8">
        <v>774484.19690000033</v>
      </c>
      <c r="J28" s="8">
        <v>2927100.968799999</v>
      </c>
      <c r="K28" s="8">
        <v>3723296.4930999847</v>
      </c>
      <c r="L28" s="8">
        <v>5546790.909000041</v>
      </c>
      <c r="M28" s="8">
        <v>5898055.6053000018</v>
      </c>
      <c r="N28" s="8">
        <v>6084138.5871000253</v>
      </c>
      <c r="O28" s="8">
        <v>73319464.88319993</v>
      </c>
    </row>
    <row r="29" spans="2:15" x14ac:dyDescent="0.3">
      <c r="B29" s="7" t="s">
        <v>15</v>
      </c>
      <c r="C29" s="11">
        <v>0.37767370244622545</v>
      </c>
      <c r="D29" s="11">
        <v>0.37777894973508225</v>
      </c>
      <c r="E29" s="11">
        <v>0.37035738209155084</v>
      </c>
      <c r="F29" s="11">
        <v>0.36810842667301308</v>
      </c>
      <c r="G29" s="11">
        <v>0.3775051372591835</v>
      </c>
      <c r="H29" s="11">
        <v>0.37737538914683005</v>
      </c>
      <c r="I29" s="11">
        <v>0.36681408452738823</v>
      </c>
      <c r="J29" s="11">
        <v>0.37727909799589887</v>
      </c>
      <c r="K29" s="11">
        <v>0.37485724234655143</v>
      </c>
      <c r="L29" s="11">
        <v>0.37269816003532841</v>
      </c>
      <c r="M29" s="11">
        <v>0.36680269770952451</v>
      </c>
      <c r="N29" s="11">
        <v>0.36791949494657245</v>
      </c>
      <c r="O29" s="11">
        <v>0.37276480557485908</v>
      </c>
    </row>
    <row r="30" spans="2:15" x14ac:dyDescent="0.3">
      <c r="F30" s="3"/>
    </row>
    <row r="31" spans="2:15" x14ac:dyDescent="0.3">
      <c r="F31" s="3"/>
    </row>
    <row r="32" spans="2:15" x14ac:dyDescent="0.3">
      <c r="B32" s="5" t="s">
        <v>2</v>
      </c>
      <c r="C32" t="s" vm="1">
        <v>3</v>
      </c>
    </row>
    <row r="33" spans="2:15" x14ac:dyDescent="0.3">
      <c r="B33" s="5" t="s">
        <v>0</v>
      </c>
      <c r="C33" t="s" vm="3">
        <v>3</v>
      </c>
    </row>
    <row r="34" spans="2:15" x14ac:dyDescent="0.3">
      <c r="B34" s="5" t="s">
        <v>1</v>
      </c>
      <c r="C34" t="s" vm="2">
        <v>3</v>
      </c>
      <c r="E34" s="2" t="s">
        <v>16</v>
      </c>
      <c r="F34" s="2"/>
    </row>
    <row r="35" spans="2:15" x14ac:dyDescent="0.3">
      <c r="B35" s="5" t="s">
        <v>20</v>
      </c>
      <c r="C35" t="s" vm="4">
        <v>3</v>
      </c>
      <c r="E35" s="2" t="s">
        <v>17</v>
      </c>
      <c r="F35" s="2"/>
    </row>
    <row r="36" spans="2:15" x14ac:dyDescent="0.3">
      <c r="B36" s="5" t="s">
        <v>21</v>
      </c>
      <c r="C36" s="12" t="s" vm="7">
        <v>8</v>
      </c>
      <c r="E36" s="6" t="s">
        <v>10</v>
      </c>
    </row>
    <row r="37" spans="2:15" x14ac:dyDescent="0.3">
      <c r="E37" s="6"/>
    </row>
    <row r="38" spans="2:15" x14ac:dyDescent="0.3">
      <c r="C38" s="9" t="s">
        <v>38</v>
      </c>
    </row>
    <row r="39" spans="2:15" x14ac:dyDescent="0.3">
      <c r="C39" s="10" t="s">
        <v>34</v>
      </c>
      <c r="D39" s="10"/>
      <c r="E39" s="10"/>
      <c r="F39" s="10" t="s">
        <v>35</v>
      </c>
      <c r="G39" s="10"/>
      <c r="H39" s="10"/>
      <c r="I39" s="10" t="s">
        <v>36</v>
      </c>
      <c r="J39" s="10"/>
      <c r="K39" s="10"/>
      <c r="L39" s="10" t="s">
        <v>37</v>
      </c>
      <c r="M39" s="10"/>
      <c r="N39" s="10"/>
      <c r="O39" t="s">
        <v>4</v>
      </c>
    </row>
    <row r="40" spans="2:15" x14ac:dyDescent="0.3">
      <c r="B40" s="9" t="s">
        <v>19</v>
      </c>
      <c r="C40" t="s">
        <v>33</v>
      </c>
      <c r="D40" t="s">
        <v>32</v>
      </c>
      <c r="E40" t="s">
        <v>31</v>
      </c>
      <c r="F40" t="s">
        <v>24</v>
      </c>
      <c r="G40" t="s">
        <v>26</v>
      </c>
      <c r="H40" t="s">
        <v>25</v>
      </c>
      <c r="I40" t="s">
        <v>29</v>
      </c>
      <c r="J40" t="s">
        <v>22</v>
      </c>
      <c r="K40" t="s">
        <v>30</v>
      </c>
      <c r="L40" t="s">
        <v>28</v>
      </c>
      <c r="M40" t="s">
        <v>27</v>
      </c>
      <c r="N40" t="s">
        <v>23</v>
      </c>
    </row>
    <row r="41" spans="2:15" x14ac:dyDescent="0.3">
      <c r="B41" s="7" t="s">
        <v>11</v>
      </c>
      <c r="C41" s="8">
        <v>44817070.079999998</v>
      </c>
      <c r="D41" s="8">
        <v>54591631.43</v>
      </c>
      <c r="E41" s="8">
        <v>74342414.200000003</v>
      </c>
      <c r="F41" s="8">
        <v>78058681.439999998</v>
      </c>
      <c r="G41" s="8">
        <v>44788916.310000002</v>
      </c>
      <c r="H41" s="8">
        <v>41823079.060000002</v>
      </c>
      <c r="I41" s="8">
        <v>43950347.270000003</v>
      </c>
      <c r="J41" s="8">
        <v>43541437.909999996</v>
      </c>
      <c r="K41" s="8">
        <v>44400215.920000002</v>
      </c>
      <c r="L41" s="8">
        <v>41468863.57</v>
      </c>
      <c r="M41" s="8">
        <v>44047274.549999997</v>
      </c>
      <c r="N41" s="8">
        <v>43047163.530000001</v>
      </c>
      <c r="O41" s="8">
        <v>598877095.26999998</v>
      </c>
    </row>
    <row r="42" spans="2:15" x14ac:dyDescent="0.3">
      <c r="B42" s="7" t="s">
        <v>12</v>
      </c>
      <c r="C42" s="8">
        <v>28389759.972799942</v>
      </c>
      <c r="D42" s="8">
        <v>34653627.853799962</v>
      </c>
      <c r="E42" s="8">
        <v>47364021.602899969</v>
      </c>
      <c r="F42" s="8">
        <v>49757549.060299978</v>
      </c>
      <c r="G42" s="8">
        <v>28360377.980600066</v>
      </c>
      <c r="H42" s="8">
        <v>26543564.92499999</v>
      </c>
      <c r="I42" s="8">
        <v>27966289.114600029</v>
      </c>
      <c r="J42" s="8">
        <v>27722116.393400081</v>
      </c>
      <c r="K42" s="8">
        <v>28134310.449800026</v>
      </c>
      <c r="L42" s="8">
        <v>26354468.70899998</v>
      </c>
      <c r="M42" s="8">
        <v>28027929.991900072</v>
      </c>
      <c r="N42" s="8">
        <v>27440246.133399978</v>
      </c>
      <c r="O42" s="8">
        <v>380714262.18749988</v>
      </c>
    </row>
    <row r="43" spans="2:15" x14ac:dyDescent="0.3">
      <c r="B43" s="7" t="s">
        <v>13</v>
      </c>
      <c r="C43" s="8">
        <v>16427310.107200056</v>
      </c>
      <c r="D43" s="8">
        <v>19938003.576200038</v>
      </c>
      <c r="E43" s="8">
        <v>26978392.597100034</v>
      </c>
      <c r="F43" s="8">
        <v>28301132.37970002</v>
      </c>
      <c r="G43" s="8">
        <v>16428538.329399936</v>
      </c>
      <c r="H43" s="8">
        <v>15279514.135000013</v>
      </c>
      <c r="I43" s="8">
        <v>15984058.155399974</v>
      </c>
      <c r="J43" s="8">
        <v>15819321.516599916</v>
      </c>
      <c r="K43" s="8">
        <v>16265905.470199976</v>
      </c>
      <c r="L43" s="8">
        <v>15114394.86100002</v>
      </c>
      <c r="M43" s="8">
        <v>16019344.558099926</v>
      </c>
      <c r="N43" s="8">
        <v>15606917.396600023</v>
      </c>
      <c r="O43" s="8">
        <v>218162833.0825001</v>
      </c>
    </row>
    <row r="44" spans="2:15" x14ac:dyDescent="0.3">
      <c r="B44" s="7" t="s">
        <v>15</v>
      </c>
      <c r="C44" s="11">
        <v>0.36654136644534657</v>
      </c>
      <c r="D44" s="11">
        <v>0.36522087825430716</v>
      </c>
      <c r="E44" s="11">
        <v>0.36289368441171815</v>
      </c>
      <c r="F44" s="11">
        <v>0.36256226543429071</v>
      </c>
      <c r="G44" s="11">
        <v>0.36679919236474007</v>
      </c>
      <c r="H44" s="11">
        <v>0.3653369019789241</v>
      </c>
      <c r="I44" s="11">
        <v>0.36368445639815244</v>
      </c>
      <c r="J44" s="11">
        <v>0.36331646991765404</v>
      </c>
      <c r="K44" s="11">
        <v>0.36634744073109399</v>
      </c>
      <c r="L44" s="11">
        <v>0.36447574299900254</v>
      </c>
      <c r="M44" s="11">
        <v>0.36368526138695967</v>
      </c>
      <c r="N44" s="11">
        <v>0.36255390870814069</v>
      </c>
      <c r="O44" s="11">
        <v>0.36428648683607234</v>
      </c>
    </row>
    <row r="45" spans="2:15" x14ac:dyDescent="0.3">
      <c r="F45" s="3"/>
    </row>
    <row r="46" spans="2:15" ht="28.2" x14ac:dyDescent="0.3">
      <c r="B46" s="13" t="s">
        <v>39</v>
      </c>
      <c r="F46" s="3"/>
    </row>
    <row r="47" spans="2:15" x14ac:dyDescent="0.3">
      <c r="B47" s="14" t="s">
        <v>41</v>
      </c>
      <c r="C47" s="15">
        <f>C41/C26-1</f>
        <v>1.6205985746172824</v>
      </c>
      <c r="D47" s="15">
        <f t="shared" ref="D47:N47" si="0">D41/D26-1</f>
        <v>1.6468216571376275</v>
      </c>
      <c r="E47" s="15">
        <f t="shared" si="0"/>
        <v>1.5909542906688396</v>
      </c>
      <c r="F47" s="15">
        <f t="shared" si="0"/>
        <v>1.6104993901968063</v>
      </c>
      <c r="G47" s="15">
        <f t="shared" si="0"/>
        <v>1.6139623524158075</v>
      </c>
      <c r="H47" s="15">
        <f t="shared" si="0"/>
        <v>1.6249444990951019</v>
      </c>
      <c r="I47" s="15">
        <f t="shared" si="0"/>
        <v>19.815926862078289</v>
      </c>
      <c r="J47" s="15">
        <f t="shared" si="0"/>
        <v>4.6121311137633212</v>
      </c>
      <c r="K47" s="15">
        <f t="shared" si="0"/>
        <v>3.470163074632076</v>
      </c>
      <c r="L47" s="15">
        <f t="shared" si="0"/>
        <v>1.7863623137871816</v>
      </c>
      <c r="M47" s="15">
        <f t="shared" si="0"/>
        <v>1.7393195678205684</v>
      </c>
      <c r="N47" s="15">
        <f t="shared" si="0"/>
        <v>1.6031442969462608</v>
      </c>
      <c r="O47" s="15">
        <f>O41/O26-1</f>
        <v>2.0447617742053392</v>
      </c>
    </row>
    <row r="48" spans="2:15" x14ac:dyDescent="0.3">
      <c r="B48" s="14" t="s">
        <v>40</v>
      </c>
      <c r="C48" s="15">
        <f>C26/C11-1</f>
        <v>1.6462569306077888</v>
      </c>
      <c r="D48" s="15">
        <f t="shared" ref="D48:O48" si="1">D26/D11-1</f>
        <v>1.5658096048535382</v>
      </c>
      <c r="E48" s="15">
        <f t="shared" si="1"/>
        <v>1.6726546254181631</v>
      </c>
      <c r="F48" s="15">
        <f t="shared" si="1"/>
        <v>1.6145320325852714</v>
      </c>
      <c r="G48" s="15">
        <f t="shared" si="1"/>
        <v>1.6275283294101186</v>
      </c>
      <c r="H48" s="15">
        <f t="shared" si="1"/>
        <v>1.6202485595513103</v>
      </c>
      <c r="I48" s="15">
        <f t="shared" si="1"/>
        <v>-0.6707245112419582</v>
      </c>
      <c r="J48" s="15">
        <f t="shared" si="1"/>
        <v>0.22726868809626466</v>
      </c>
      <c r="K48" s="15">
        <f t="shared" si="1"/>
        <v>0.53052472533828809</v>
      </c>
      <c r="L48" s="15">
        <f t="shared" si="1"/>
        <v>1.4065218380159314</v>
      </c>
      <c r="M48" s="15">
        <f t="shared" si="1"/>
        <v>1.4800165885352987</v>
      </c>
      <c r="N48" s="15">
        <f t="shared" si="1"/>
        <v>1.6202652514302254</v>
      </c>
      <c r="O48" s="15">
        <f t="shared" si="1"/>
        <v>1.2484552938061557</v>
      </c>
    </row>
    <row r="49" spans="6:6" x14ac:dyDescent="0.3">
      <c r="F49" s="3"/>
    </row>
    <row r="50" spans="6:6" x14ac:dyDescent="0.3">
      <c r="F50" s="3"/>
    </row>
    <row r="51" spans="6:6" x14ac:dyDescent="0.3">
      <c r="F51" s="3"/>
    </row>
    <row r="52" spans="6:6" x14ac:dyDescent="0.3">
      <c r="F52" s="3"/>
    </row>
    <row r="53" spans="6:6" x14ac:dyDescent="0.3">
      <c r="F53" s="3"/>
    </row>
    <row r="54" spans="6:6" x14ac:dyDescent="0.3">
      <c r="F54" s="3"/>
    </row>
    <row r="55" spans="6:6" x14ac:dyDescent="0.3">
      <c r="F55" s="3"/>
    </row>
    <row r="56" spans="6:6" x14ac:dyDescent="0.3">
      <c r="F56" s="3"/>
    </row>
    <row r="57" spans="6:6" x14ac:dyDescent="0.3">
      <c r="F57" s="3"/>
    </row>
    <row r="58" spans="6:6" x14ac:dyDescent="0.3">
      <c r="F58" s="3"/>
    </row>
    <row r="59" spans="6:6" x14ac:dyDescent="0.3">
      <c r="F59" s="3"/>
    </row>
    <row r="60" spans="6:6" x14ac:dyDescent="0.3">
      <c r="F60" s="3"/>
    </row>
    <row r="61" spans="6:6" x14ac:dyDescent="0.3">
      <c r="F61" s="3"/>
    </row>
    <row r="62" spans="6:6" x14ac:dyDescent="0.3">
      <c r="F62" s="3"/>
    </row>
    <row r="63" spans="6:6" x14ac:dyDescent="0.3">
      <c r="F63" s="3"/>
    </row>
    <row r="64" spans="6:6" x14ac:dyDescent="0.3">
      <c r="F64" s="3"/>
    </row>
    <row r="65" spans="6:6" x14ac:dyDescent="0.3">
      <c r="F65" s="3"/>
    </row>
    <row r="66" spans="6:6" x14ac:dyDescent="0.3">
      <c r="F66" s="3"/>
    </row>
    <row r="67" spans="6:6" x14ac:dyDescent="0.3">
      <c r="F67" s="3"/>
    </row>
    <row r="68" spans="6:6" x14ac:dyDescent="0.3">
      <c r="F68" s="3"/>
    </row>
    <row r="69" spans="6:6" x14ac:dyDescent="0.3">
      <c r="F69" s="3"/>
    </row>
    <row r="70" spans="6:6" x14ac:dyDescent="0.3">
      <c r="F70" s="3"/>
    </row>
    <row r="71" spans="6:6" x14ac:dyDescent="0.3">
      <c r="F71" s="3"/>
    </row>
    <row r="72" spans="6:6" x14ac:dyDescent="0.3">
      <c r="F72" s="3"/>
    </row>
    <row r="73" spans="6:6" x14ac:dyDescent="0.3">
      <c r="F73" s="3"/>
    </row>
    <row r="74" spans="6:6" x14ac:dyDescent="0.3">
      <c r="F74" s="3"/>
    </row>
    <row r="75" spans="6:6" x14ac:dyDescent="0.3">
      <c r="F75" s="3"/>
    </row>
    <row r="76" spans="6:6" x14ac:dyDescent="0.3">
      <c r="F76" s="3"/>
    </row>
    <row r="77" spans="6:6" x14ac:dyDescent="0.3">
      <c r="F77" s="3"/>
    </row>
    <row r="78" spans="6:6" x14ac:dyDescent="0.3">
      <c r="F78" s="3"/>
    </row>
    <row r="79" spans="6:6" x14ac:dyDescent="0.3">
      <c r="F79" s="3"/>
    </row>
    <row r="80" spans="6:6" x14ac:dyDescent="0.3">
      <c r="F80" s="3"/>
    </row>
    <row r="81" spans="6:6" x14ac:dyDescent="0.3">
      <c r="F81" s="3"/>
    </row>
    <row r="82" spans="6:6" x14ac:dyDescent="0.3">
      <c r="F82" s="3"/>
    </row>
    <row r="83" spans="6:6" x14ac:dyDescent="0.3">
      <c r="F83" s="3"/>
    </row>
    <row r="84" spans="6:6" x14ac:dyDescent="0.3">
      <c r="F84" s="3"/>
    </row>
    <row r="85" spans="6:6" x14ac:dyDescent="0.3">
      <c r="F85" s="3"/>
    </row>
    <row r="86" spans="6:6" x14ac:dyDescent="0.3">
      <c r="F86" s="3"/>
    </row>
    <row r="87" spans="6:6" x14ac:dyDescent="0.3">
      <c r="F87" s="3"/>
    </row>
    <row r="88" spans="6:6" x14ac:dyDescent="0.3">
      <c r="F88" s="3"/>
    </row>
    <row r="89" spans="6:6" x14ac:dyDescent="0.3">
      <c r="F89" s="3"/>
    </row>
    <row r="90" spans="6:6" x14ac:dyDescent="0.3">
      <c r="F90" s="3"/>
    </row>
    <row r="91" spans="6:6" x14ac:dyDescent="0.3">
      <c r="F91" s="3"/>
    </row>
    <row r="92" spans="6:6" x14ac:dyDescent="0.3">
      <c r="F92" s="3"/>
    </row>
    <row r="93" spans="6:6" x14ac:dyDescent="0.3">
      <c r="F93" s="3"/>
    </row>
    <row r="94" spans="6:6" x14ac:dyDescent="0.3">
      <c r="F94" s="3"/>
    </row>
    <row r="95" spans="6:6" x14ac:dyDescent="0.3">
      <c r="F95" s="3"/>
    </row>
    <row r="96" spans="6:6" x14ac:dyDescent="0.3">
      <c r="F96" s="3"/>
    </row>
    <row r="97" spans="6:6" x14ac:dyDescent="0.3">
      <c r="F97" s="3"/>
    </row>
    <row r="98" spans="6:6" x14ac:dyDescent="0.3">
      <c r="F98" s="3"/>
    </row>
    <row r="99" spans="6:6" x14ac:dyDescent="0.3">
      <c r="F99" s="3"/>
    </row>
    <row r="100" spans="6:6" x14ac:dyDescent="0.3">
      <c r="F100" s="3"/>
    </row>
    <row r="101" spans="6:6" x14ac:dyDescent="0.3">
      <c r="F101" s="3"/>
    </row>
    <row r="102" spans="6:6" x14ac:dyDescent="0.3">
      <c r="F102" s="3"/>
    </row>
    <row r="103" spans="6:6" x14ac:dyDescent="0.3">
      <c r="F103" s="3"/>
    </row>
    <row r="104" spans="6:6" x14ac:dyDescent="0.3">
      <c r="F104" s="3"/>
    </row>
    <row r="105" spans="6:6" x14ac:dyDescent="0.3">
      <c r="F105" s="3"/>
    </row>
    <row r="106" spans="6:6" x14ac:dyDescent="0.3">
      <c r="F106" s="3"/>
    </row>
    <row r="107" spans="6:6" x14ac:dyDescent="0.3">
      <c r="F107" s="3"/>
    </row>
    <row r="108" spans="6:6" x14ac:dyDescent="0.3">
      <c r="F108" s="3"/>
    </row>
    <row r="109" spans="6:6" x14ac:dyDescent="0.3">
      <c r="F109" s="3"/>
    </row>
    <row r="110" spans="6:6" x14ac:dyDescent="0.3">
      <c r="F110" s="3"/>
    </row>
    <row r="111" spans="6:6" x14ac:dyDescent="0.3">
      <c r="F111" s="3"/>
    </row>
    <row r="112" spans="6:6" x14ac:dyDescent="0.3">
      <c r="F112" s="3"/>
    </row>
    <row r="113" spans="6:6" x14ac:dyDescent="0.3">
      <c r="F113" s="3"/>
    </row>
    <row r="114" spans="6:6" x14ac:dyDescent="0.3">
      <c r="F114" s="3"/>
    </row>
    <row r="115" spans="6:6" x14ac:dyDescent="0.3">
      <c r="F115" s="3"/>
    </row>
    <row r="116" spans="6:6" x14ac:dyDescent="0.3">
      <c r="F116" s="3"/>
    </row>
    <row r="117" spans="6:6" x14ac:dyDescent="0.3">
      <c r="F117" s="3"/>
    </row>
    <row r="118" spans="6:6" x14ac:dyDescent="0.3">
      <c r="F118" s="3"/>
    </row>
    <row r="119" spans="6:6" x14ac:dyDescent="0.3">
      <c r="F119" s="3"/>
    </row>
    <row r="120" spans="6:6" x14ac:dyDescent="0.3">
      <c r="F120" s="3"/>
    </row>
    <row r="121" spans="6:6" x14ac:dyDescent="0.3">
      <c r="F121" s="3"/>
    </row>
    <row r="122" spans="6:6" x14ac:dyDescent="0.3">
      <c r="F122" s="3"/>
    </row>
    <row r="123" spans="6:6" x14ac:dyDescent="0.3">
      <c r="F123" s="3"/>
    </row>
    <row r="124" spans="6:6" x14ac:dyDescent="0.3">
      <c r="F124" s="3"/>
    </row>
    <row r="125" spans="6:6" x14ac:dyDescent="0.3">
      <c r="F125" s="3"/>
    </row>
    <row r="126" spans="6:6" x14ac:dyDescent="0.3">
      <c r="F126" s="3"/>
    </row>
    <row r="127" spans="6:6" x14ac:dyDescent="0.3">
      <c r="F127" s="3"/>
    </row>
    <row r="128" spans="6:6" x14ac:dyDescent="0.3">
      <c r="F128" s="3"/>
    </row>
    <row r="129" spans="6:6" x14ac:dyDescent="0.3">
      <c r="F129" s="3"/>
    </row>
    <row r="130" spans="6:6" x14ac:dyDescent="0.3">
      <c r="F130" s="3"/>
    </row>
    <row r="131" spans="6:6" x14ac:dyDescent="0.3">
      <c r="F131" s="3"/>
    </row>
    <row r="132" spans="6:6" x14ac:dyDescent="0.3">
      <c r="F132" s="3"/>
    </row>
    <row r="133" spans="6:6" x14ac:dyDescent="0.3">
      <c r="F133" s="3"/>
    </row>
    <row r="134" spans="6:6" x14ac:dyDescent="0.3">
      <c r="F134" s="3"/>
    </row>
    <row r="135" spans="6:6" x14ac:dyDescent="0.3">
      <c r="F135" s="3"/>
    </row>
    <row r="136" spans="6:6" x14ac:dyDescent="0.3">
      <c r="F136" s="3"/>
    </row>
    <row r="137" spans="6:6" x14ac:dyDescent="0.3">
      <c r="F137" s="3"/>
    </row>
    <row r="138" spans="6:6" x14ac:dyDescent="0.3">
      <c r="F138" s="3"/>
    </row>
    <row r="139" spans="6:6" x14ac:dyDescent="0.3">
      <c r="F139" s="3"/>
    </row>
    <row r="140" spans="6:6" x14ac:dyDescent="0.3">
      <c r="F140" s="3"/>
    </row>
    <row r="141" spans="6:6" x14ac:dyDescent="0.3">
      <c r="F141" s="3"/>
    </row>
    <row r="142" spans="6:6" x14ac:dyDescent="0.3">
      <c r="F142" s="3"/>
    </row>
    <row r="143" spans="6:6" x14ac:dyDescent="0.3">
      <c r="F143" s="3"/>
    </row>
    <row r="144" spans="6:6" x14ac:dyDescent="0.3">
      <c r="F144" s="3"/>
    </row>
    <row r="145" spans="6:6" x14ac:dyDescent="0.3">
      <c r="F145" s="3"/>
    </row>
    <row r="146" spans="6:6" x14ac:dyDescent="0.3">
      <c r="F146" s="3"/>
    </row>
    <row r="147" spans="6:6" x14ac:dyDescent="0.3">
      <c r="F147" s="3"/>
    </row>
    <row r="148" spans="6:6" x14ac:dyDescent="0.3">
      <c r="F148" s="3"/>
    </row>
    <row r="149" spans="6:6" x14ac:dyDescent="0.3">
      <c r="F149" s="3"/>
    </row>
    <row r="150" spans="6:6" x14ac:dyDescent="0.3">
      <c r="F150" s="3"/>
    </row>
  </sheetData>
  <conditionalFormatting pivot="1">
    <cfRule type="colorScale" priority="2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5:F16 F30:F31 F45:F46 F49:F150">
    <cfRule type="dataBar" priority="1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{B501A359-A8F9-4DC3-9E3B-FBA78014FD96}</x14:id>
        </ext>
      </extLst>
    </cfRule>
  </conditionalFormatting>
  <conditionalFormatting pivot="1" sqref="C11:N11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N26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1:N41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4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7:O47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8:O48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4"/>
  <headerFooter>
    <oddHeader>&amp;L&amp;"-,Bold"&amp;16AtliQ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501A359-A8F9-4DC3-9E3B-FBA78014FD96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F15:F16 F30:F31 F45:F46 F49:F150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5 e 2 9 f 7 9 d - 7 0 d 6 - 4 e c c - 9 7 1 e - e 0 0 9 2 7 a 9 b 9 0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3 9 0 a 1 1 7 f - b b 6 9 - 4 6 a a - 9 1 9 6 - 0 1 7 6 9 1 b 8 a 8 5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 3 8 5 < / i n t > < / v a l u e > < / i t e m > < i t e m > < k e y > < s t r i n g > p r o d u c t _ c o d e < / s t r i n g > < / k e y > < v a l u e > < i n t > 1 8 8 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 1 7 0 < / i n t > < / v a l u e > < / i t e m > < i t e m > < k e y > < s t r i n g > F Y < / s t r i n g > < / k e y > < v a l u e > < i n t > 6 1 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e 1 1 6 6 2 f f - 5 d e d - 4 6 e 4 - 8 5 4 e - c a d 4 d 5 4 d c c 6 9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e 1 1 6 6 2 f f - 5 d e d - 4 6 e 4 - 8 5 4 e - c a d 4 d 5 4 d c c 6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 2 2 3 < / i n t > < / v a l u e > < / i t e m > < i t e m > < k e y > < s t r i n g > M o n t h < / s t r i n g > < / k e y > < v a l u e > < i n t > 2 5 6 < / i n t > < / v a l u e > < / i t e m > < i t e m > < k e y > < s t r i n g > F Y < / s t r i n g > < / k e y > < v a l u e > < i n t > 2 3 2 < / i n t > < / v a l u e > < / i t e m > < i t e m > < k e y > < s t r i n g > f y _ m o n t h _ n o < / s t r i n g > < / k e y > < v a l u e > < i n t > 1 4 7 < / i n t > < / v a l u e > < / i t e m > < i t e m > < k e y > < s t r i n g > m m m < / s t r i n g > < / k e y > < v a l u e > < i n t > 1 0 3 < / i n t > < / v a l u e > < / i t e m > < i t e m > < k e y > < s t r i n g > Q u a r t e r 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 f y _ m o n t h _ n o < / s t r i n g > < / k e y > < v a l u e > < i n t > 4 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> < i t e m > < k e y > < s t r i n g > f y _ m o n t h _ n o < / s t r i n g > < / k e y > < v a l u e > < F i l t e r E x p r e s s i o n   x s i : n i l = " t r u e "   / > < / v a l u e > < / i t e m > < / C o l u m n F i l t e r > < S e l e c t i o n F i l t e r > < i t e m > < k e y > < s t r i n g > f y _ m o n t h _ n o < / s t r i n g > < / k e y > < v a l u e > < S e l e c t i o n F i l t e r   x s i : n i l = " t r u e "   / > < / v a l u e > < / i t e m > < / S e l e c t i o n F i l t e r > < F i l t e r P a r a m e t e r s > < i t e m > < k e y > < s t r i n g > f y _ m o n t h _ n o 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D a t a M a s h u p   s q m i d = " 5 9 9 4 2 6 d c - d c 4 d - 4 e f 3 - b 9 1 d - 8 a f 5 5 1 8 9 1 b d 5 "   x m l n s = " h t t p : / / s c h e m a s . m i c r o s o f t . c o m / D a t a M a s h u p " > A A A A A F I I A A B Q S w M E F A A C A A g A a 5 a j V r V T 6 0 y m A A A A 9 g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K z N N O z M D H S M 7 D R h 4 n Z + G b m I e S N g O 4 F y S I J 2 j i X 5 p S U F q X a p e b p e v r Z 6 M O 4 N v p Q L 9 g B A F B L A w Q U A A I A C A B r l q N W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a 5 a j V h 9 O d X N T B Q A A J B k A A B M A H A B G b 3 J t d W x h c y 9 T Z W N 0 a W 9 u M S 5 t I K I Y A C i g F A A A A A A A A A A A A A A A A A A A A A A A A A A A A N V Y X U 8 b O R R 9 R + I / W M N L I s 2 O C A X a 7 i o P W U q 1 l b q 0 J a h S B S g y M 0 4 y W o 9 N b U / a b M R / 3 3 v t m c w 3 C W x a q T z A Y H v O P f f r 2 G P N Q h N L Q c b u 7 + C P / b 3 9 P T 2 n i k X k w N O U M 0 0 U m 3 p k S D g z + 3 s E f s Y y V S G D k b e S R 0 w F b 2 N Y 1 f P O f 7 8 5 / x 4 y T k x q p I o p v w n n 9 N 4 w R V 7 e W C C v v 7 8 X i z J G 2 V o U J 5 O I G t Z q a X W R J n d o S s m k d 4 D L e k e H g 1 f + a 3 / Q 7 w d B 2 + z R w H + F s w + + w z r w z q R Y M G X A l p k z w m N t i J H E 0 D v O 0 L 8 r f L A Y 7 2 G q 5 2 z 7 Z H z P Y w N e B P b h z + W F N P N Y z H p 9 n 4 i U 8 / z 3 + X e j 6 G f K U 6 a D c 6 W k 6 q / t X j J B E 7 B 6 J n m a C L T 5 B i g W J t 2 8 m 9 W 9 x 3 n 6 q 5 X n V g 4 8 n 3 g W 6 O G h s H U 2 p 2 I G b 1 4 t 7 x m Z g i 8 k F o b N I A k A E V X M X i k q 9 F S q x O H h G 2 i 9 g y 0 a d g / E I D Z i l Q 2 / E 9 p x / l s K M y e h 5 E F h a h R F D q 6 3 D U P w y 4 L A A 6 P h 3 N o P x o Y q 8 2 F q J 3 r X O H T b L 1 F p I f K F U d V O o Y 0 r G F 3 i C 2 W b i N C 7 t o v Q 2 D t h T o 8 D 5 N 0 R b z k l i G E B b c r Y d 7 M x 3 l W + G O a M h / U N I c p h B j d c b g I y j X V I u b O Y W E f u l o R G E R Q n O X Y j G l l Y f 6 q p 7 8 x H q w c Q m r d f H G A l P I B i Y 6 P z G P n H / T p T r O A y U Q s M P B m 2 C 0 g O c L V N b w s B F + e W H q m g / x U D 6 0 x L l n O 7 t / 1 y 4 y Z y k T l h T V A R 5 S b b S L r 1 R S P v J A T + u i C K L D y U l H R r m n W x T a j 6 h 5 l W u S 0 r / z o a G / X 9 Z l K C D f U C A + M g V 9 c H n t s s y E c K / I d b g H n + B e j Q 0 C s w A 8 S 8 f b g G f T R M m N u i 5 Z N 7 a V v o b P w Z j Z 7 p R f B G h m k C q 3 r P I e 5 f v 2 E 8 T m J Y M / R 8 C H 2 W 0 + E L E H o R S q y v 4 e D o 5 M g n n 1 J p 2 N g s O R s W j 8 G F F K h P b S q x W R D K 3 l T 1 v p A E n + T j R x 3 j L 7 o k 5 C P U m U T 8 v x i F j O i C U D a T j d e 0 A e C u s w U j z s d Q X F T p o V F p l 6 O D j Z 4 2 m K C 3 L g 0 N p 3 R 6 N / k X o t q Y U G w G B 5 c u Z y / Z P a c h m B B U k G 8 x 9 M L F C D Y c A n C / W b h S 8 9 q V d g v v 1 T 3 x P X g f f l + M P D 9 b q C p v + C W G W 5 j P S H c Z 3 8 j 6 M T 5 X E A J / H Z e 6 V D z K p y 4 R Y a q N T K B R d i 0 S a + C d y k S O + o O F o k K + U y p O n i c V T + j O q l A 8 s T u f 1 5 y 5 6 x N w D F u x O B L Z X s y n G 0 3 a 0 d R Q j A Y t N y Y g 7 k I w 3 t X V Y + f 3 p f x W i g 8 O N j R r V S H 1 Q e H 3 y k i H T G B e W o X C 9 m B n Z 5 Y t + 9 6 I m / g T H P 1 D n u p 4 g W 0 5 M r w 6 0 t G d a 1 J t F B D k K 4 D k K H i C q Q N v l A 7 n h 2 P 0 d W c c M / / P s q l y + B m H b 0 g M T O + J r m S H M S z W 1 h Q P G j l u s H h G n h 0 z R s b Q 6 q B i V g w d s 3 x s m y I Y r C O c v b W O 7 / r / r v 2 i F N 5 W i d 6 C Y F 2 v 7 5 W M 0 n D 3 Z 7 o c d 6 d q n Y H + Y L E u U + / U 6 t N f 9 V h X j B 9 3 j J 9 0 j J / + o s f D L J / 5 B l R 1 L Y o X s a 6 f B u 3 p k c 2 w b J r 7 D H x 4 z a R a N n c m Z 6 Y x v q B Q a j W g a v 9 W f S x 3 q N A T Q 9 W M G T 3 B 6 6 n W L q 0 U O V 6 s B V l f b L h g q 2 H b p u r v + j N m 6 9 L I 7 8 5 + x p G k 4 2 g R 1 e + q c H A d p X x G 2 I v D R z J Y S e A U P t c n V l s m 9 r u a L z u U d h r D + R q e K 1 r 7 B F e z + K 2 a b p g 4 Y e U C b e + D D c e 0 T 2 b Z H B Q s 9 4 0 m M h X N E B W O U B 6 m c H L D P e p O A 2 3 D 3 G m D g B 8 E w b u 8 a 4 r G K m e T X e E C Y I V Z L T M b L V f v r 8 t 5 2 G G 7 v b 5 p V s I E 9 2 e I t z Y b e u 9 l q f d O T w 4 P B 7 9 y 8 7 V 2 2 c 8 u T V w y V S y e z Y 1 N Q M t 0 Q k W K O U s V h L 1 t 0 W M K 8 B 9 Q S w E C L Q A U A A I A C A B r l q N W t V P r T K Y A A A D 2 A A A A E g A A A A A A A A A A A A A A A A A A A A A A Q 2 9 u Z m l n L 1 B h Y 2 t h Z 2 U u e G 1 s U E s B A i 0 A F A A C A A g A a 5 a j V l N y O C y b A A A A 4 Q A A A B M A A A A A A A A A A A A A A A A A 8 g A A A F t D b 2 5 0 Z W 5 0 X 1 R 5 c G V z X S 5 4 b W x Q S w E C L Q A U A A I A C A B r l q N W H 0 5 1 c 1 M F A A A k G Q A A E w A A A A A A A A A A A A A A A A D a A Q A A R m 9 y b X V s Y X M v U 2 V j d G l v b j E u b V B L B Q Y A A A A A A w A D A M I A A A B 6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B X g A A A A A A A N 9 d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z L T A 1 L T A z V D E x O j Q 1 O j U 0 L j c 5 O T Q y M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I C Z h b X A 7 I E w g T W 9 u d G h z I V B p d m 9 0 V G F i b G U y I i A v P j x F b n R y e S B U e X B l P S J R d W V y e U d y b 3 V w S U Q i I F Z h b H V l P S J z M z R h Y m Z l Z W I t M W F l N S 0 0 Y 2 Z i L T h i Y 2 M t Y 2 U 4 M G Q w Y j B l M z Q x I i A v P j x F b n R y e S B U e X B l P S J R d W V y e U l E I i B W Y W x 1 Z T 0 i c 2 Z m Y 2 E 0 N W R h L T M 1 Y j M t N G J k Z C 1 h M G M y L T B l M 2 V i Z m I z Y T I w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Z S B T d G 9 y Z X M g d 2 l 0 a C B B d G x p U S B l I F N 0 b 3 J l c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Z S B T d G 9 y Z X M g d 2 l 0 a C B B d G x p U S B l I F N 0 b 3 J l c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R W 5 h Y m x l Z C I g V m F s d W U 9 I m w w I i A v P j x F b n R y e S B U e X B l P S J G a W x s Q 2 9 s d W 1 u V H l w Z X M i I F Z h b H V l P S J z Q m d Z R y I g L z 4 8 R W 5 0 c n k g V H l w Z T 0 i R m l s b E x h c 3 R V c G R h d G V k I i B W Y W x 1 Z T 0 i Z D I w M j M t M D U t M D N U M T E 6 N D U 6 N T E u N T M 0 N T Q 2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M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g J m F t c D s g T C B N b 2 5 0 a H M h U G l 2 b 3 R U Y W J s Z T I i I C 8 + P E V u d H J 5 I F R 5 c G U 9 I l F 1 Z X J 5 R 3 J v d X B J R C I g V m F s d W U 9 I n M z N G F i Z m V l Y i 0 x Y W U 1 L T R j Z m I t O G J j Y y 1 j Z T g w Z D B i M G U z N D E i I C 8 + P E V u d H J 5 I F R 5 c G U 9 I l F 1 Z X J 5 S U Q i I F Z h b H V l P S J z Z W M 5 M T Z h N D U t N D V j O C 0 0 M j N l L T g 2 Y W I t N z E 2 M D A 2 Y z h i Y T M 4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i 1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L X p v b m U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z L T A 1 L T A z V D E x O j Q 1 O j U 3 L j E 0 M T I 4 N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g J m F t c D s g T C B N b 2 5 0 a H M h U G l 2 b 3 R U Y W J s Z T I i I C 8 + P E V u d H J 5 I F R 5 c G U 9 I l F 1 Z X J 5 R 3 J v d X B J R C I g V m F s d W U 9 I n M z N G F i Z m V l Y i 0 x Y W U 1 L T R j Z m I t O G J j Y y 1 j Z T g w Z D B i M G U z N D E i I C 8 + P E V u d H J 5 I F R 5 c G U 9 I l F 1 Z X J 5 S U Q i I F Z h b H V l P S J z N D l j O D N j N W Y t N G U y Y S 0 0 Z j M 3 L T k 0 O D I t Y T B l N G M 4 Z G Q 4 M j k z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M y 0 w N S 0 w M 1 Q x M T o 0 N j o x M y 4 4 M T I 3 N D g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c 1 9 t b 2 5 0 a G x 5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l B p d m 9 0 T 2 J q Z W N 0 T m F t Z S I g V m F s d W U 9 I n N Q I C Z h b X A 7 I E w g T W 9 u d G h z I V B p d m 9 0 V G F i b G U y I i A v P j x F b n R y e S B U e X B l P S J R d W V y e U d y b 3 V w S U Q i I F Z h b H V l P S J z Y z h l Y z B l Z D A t M m R k Z i 0 0 Y z F m L T g 1 M m Y t N G V i Z D N m Z T M 5 N T Y 2 I i A v P j x F b n R y e S B U e X B l P S J R d W V y e U l E I i B W Y W x 1 Z T 0 i c 2 Y 0 Y 2 M z Y m U 2 L T F i M z g t N G I 5 N y 1 h M z E 4 L T J j M D k 1 O T A 4 M T F l N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m b 3 I g U X R 5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G Z v c i B R d H k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D N U M D I 6 N D A 6 M j Y u M D U w N T Q y O F o i I C 8 + P E V u d H J 5 I F R 5 c G U 9 I k Z p b G x D b 2 x 1 b W 5 U e X B l c y I g V m F s d W U 9 I n N D U W t B I i A v P j x F b n R y e S B U e X B l P S J G a W x s Q 2 9 s d W 1 u T m F t Z X M i I F Z h b H V l P S J z W y Z x d W 9 0 O 0 R h d G U m c X V v d D s s J n F 1 b 3 Q 7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B m c m 9 t I G l u d G V n Z X I g d G 8 g Z G F 0 Z S 5 7 R G F 0 Z S w w f S Z x d W 9 0 O y w m c X V v d D t T Z W N 0 a W 9 u M S 9 k a W 1 f Z G F 0 Z S 9 J b n N l c n R l Z C B N b 2 5 0 a C B j b 2 w u L n t N b 2 5 0 a C w x f S Z x d W 9 0 O y w m c X V v d D t T Z W N 0 a W 9 u M S 9 k a W 1 f Z G F 0 Z S 9 B Z G R l Z C B 0 a G U g Z m l z Y 2 F s I H l l Y X I g Y 2 9 s L i B i e S B l e H R y Y W N 0 a W 5 n I G R h d G U g Z n J v b S B 0 a G U g R l k g b W 9 u d G g g Y 2 9 s L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G Z y b 2 0 g a W 5 0 Z W d l c i B 0 b y B k Y X R l L n t E Y X R l L D B 9 J n F 1 b 3 Q 7 L C Z x d W 9 0 O 1 N l Y 3 R p b 2 4 x L 2 R p b V 9 k Y X R l L 0 l u c 2 V y d G V k I E 1 v b n R o I G N v b C 4 u e 0 1 v b n R o L D F 9 J n F 1 b 3 Q 7 L C Z x d W 9 0 O 1 N l Y 3 R p b 2 4 x L 2 R p b V 9 k Y X R l L 0 F k Z G V k I H R o Z S B m a X N j Y W w g e W V h c i B j b 2 w u I G J 5 I G V 4 d H J h Y 3 R p b m c g Z G F 0 Z S B m c m 9 t I H R o Z S B G W S B t b 2 5 0 a C B j b 2 w u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A m Y W 1 w O y B M I E 1 v b n R o c y F Q a X Z v d F R h Y m x l M i I g L z 4 8 R W 5 0 c n k g V H l w Z T 0 i U X V l c n l H c m 9 1 c E l E I i B W Y W x 1 Z T 0 i c z M 0 Y W J m Z W V i L T F h Z T U t N G N m Y i 0 4 Y m N j L W N l O D B k M G I w Z T M 0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U l M 0 E l N U N F e G N l b C U y M H R 1 d G 9 y a W F s J T V D Y 2 h h c H R l c i U y M D c l N U N z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U l M 0 E l N U N F e G N l b C U y M H R 1 d G 9 y a W F s J T V D Y 2 h h c H R l c i U y M D c l N U N z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S U z Q S U 1 Q 0 V 4 Y 2 V s J T I w d H V 0 b 3 J p Y W w l N U N j a G F w d G V y J T I w N y U 1 Q 3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L X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G U l M j B T d G 9 y Z X M l M j B 3 a X R o J T I w Q X R s a V E l M j B l J T I w U 3 R v c m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E N 1 c 3 R v b W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R X h 4 Y 2 x 1 c 2 l 2 Z S U y M H R v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l M j B m b 3 I l M j B R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J T I w d G 8 l M j B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h l J T I w b G l z d C U y M H R v J T I w d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G Z y b 2 0 l M j B p b n R l Z 2 V y J T I w d G 8 l M j B k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N b 2 5 0 a C U y M G N v b C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G 9 m J T I w e W V h c i U y M G N v b C 4 l M j B 0 b y U y M H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v b C 4 l M j B m a X N j Y W w l M j B 5 Z W F y J T I w b W 9 u d G g l M j B i e S U y M G F k Z G l u Z y U y M D Q l M j B t b 2 5 0 a H M l M j B 0 b y U y M G V h Y 2 g l M j B k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0 a G U l M j B m a X N j Y W w l M j B 5 Z W F y J T I w Y 2 9 s L i U y M G J 5 J T I w Z X h 0 c m F j d G l u Z y U y M G R h d G U l M j B m c m 9 t J T I w d G h l J T I w R l k l M j B t b 2 5 0 a C U y M G N v b C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d G h l J T I w e W V h c i U y M G F u Z C U y M G Z p c 2 N h b C U y M G 1 v b n R o J T I w Y 2 9 s L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R H I v c X M w N V J y N 1 R J d k 1 6 b 0 R R c 0 9 O Q k N X U n B i V 1 Z 1 Y z J s d m J n Q U F B Q U F B Q U F B Q U F B R F F E d X p J M 3 k w Z l R J V X Z U c j A v N D V W b U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w M 1 Q w N T o w M D o z M y 4 w N j g 5 M z Y y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N j O G V j M G V k M C 0 y Z G R m L T R j M W Y t O D U y Z i 0 0 Z W J k M 2 Z l M z k 1 N j Y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N S 0 w M 1 Q x M T o 0 N j o x N C 4 z N z g x M j U 3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N S 0 w M l Q x M j o y M D o z M i 4 y M T U y N z g 5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c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c 2 F s Z X M v U 2 9 1 c m N l L n t D b 2 5 0 Z W 5 0 L D B 9 J n F 1 b 3 Q 7 L C Z x d W 9 0 O 1 N l Y 3 R p b 2 4 x L 3 N h b G V z L 1 N v d X J j Z S 5 7 T m F t Z S w x f S Z x d W 9 0 O y w m c X V v d D t T Z W N 0 a W 9 u M S 9 z Y W x l c y 9 T b 3 V y Y 2 U u e 0 V 4 d G V u c 2 l v b i w y f S Z x d W 9 0 O y w m c X V v d D t T Z W N 0 a W 9 u M S 9 z Y W x l c y 9 T b 3 V y Y 2 U u e 0 R h d G U g Y W N j Z X N z Z W Q s M 3 0 m c X V v d D s s J n F 1 b 3 Q 7 U 2 V j d G l v b j E v c 2 F s Z X M v U 2 9 1 c m N l L n t E Y X R l I G 1 v Z G l m a W V k L D R 9 J n F 1 b 3 Q 7 L C Z x d W 9 0 O 1 N l Y 3 R p b 2 4 x L 3 N h b G V z L 1 N v d X J j Z S 5 7 R G F 0 Z S B j c m V h d G V k L D V 9 J n F 1 b 3 Q 7 L C Z x d W 9 0 O 1 N l Y 3 R p b 2 4 x L 3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d y m M Z N B q D k m Z r b Z Z o e 7 D u g A A A A A C A A A A A A A Q Z g A A A A E A A C A A A A A s N 8 S U n f g f / C g Z d 4 F h Z n p 9 1 x 4 K 3 D n p 7 E C v q j K H 0 D w v d g A A A A A O g A A A A A I A A C A A A A C q N V 9 C b y e X E e R q M + h K I 9 r c H / b I Y n X b y 2 p 9 x B t y h a 0 0 b V A A A A B K 3 D / w K l i h 8 r V b L 6 / D 5 I Q r E K N K o D R n f k 6 p y i n h X 0 X P W x D S V 8 f a h N c l 4 q G F L s q M A Y 4 c X n + 2 r w t S V + A r x x Y Z / R G l F v 8 j e I 7 X j J x n w Y u k z g D F O E A A A A D e r 6 q T O f L E d T L j U J k b 5 2 1 p V W h y j + G P K B s O T K j D Y V p O s 1 4 Q r + N H U e n Y 6 m O V 7 t 4 g U F k A u O H G P W n O c O R Y u Z + J H S o j < / D a t a M a s h u p > 
</file>

<file path=customXml/item16.xml>��< ? x m l   v e r s i o n = " 1 . 0 "   e n c o d i n g = " U T F - 1 6 " ? > < G e m i n i   x m l n s = " h t t p : / / g e m i n i / p i v o t c u s t o m i z a t i o n / 0 9 f c 1 5 e a - 9 f 5 2 - 4 e 7 0 - 9 a 9 d - 0 7 b b b e 9 4 a a 6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1 d 4 5 a e e 0 - 1 5 8 0 - 4 6 a 4 - b 5 5 6 - 4 a 5 6 8 6 9 8 1 b 5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3 b f 6 9 8 e 2 - 4 9 5 7 - 4 d 0 1 - 9 d b f - a 0 f c 4 6 0 2 4 0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3 8 4 8 1 e 4 a - 9 7 d b - 4 8 7 1 - a f b 3 - 8 5 4 9 1 a 3 e 4 1 6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0 9 c 0 5 9 3 a - 6 6 9 0 - 4 8 6 f - 8 f 2 1 - 1 8 8 3 4 8 c c 1 8 0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 M e a s u r e s \ 2 0 2 1 - T a r g e t   % < / K e y > < / D i a g r a m O b j e c t K e y > < D i a g r a m O b j e c t K e y > < K e y > M e a s u r e s \ 2 0 2 1 - T a r g e t   % \ T a g I n f o \ F o r m u l a < / K e y > < / D i a g r a m O b j e c t K e y > < D i a g r a m O b j e c t K e y > < K e y > M e a s u r e s \ 2 0 2 1 - T a r g e t 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 M e a s u r e s \ 2 0 2 1 - T a r g e t  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 m a n u f a c t u r i n g _ c o s t < / K e y > < / D i a g r a m O b j e c t K e y > < D i a g r a m O b j e c t K e y > < K e y > M e a s u r e s \ S u m   o f   m a n u f a c t u r i n g _ c o s t \ T a g I n f o \ F o r m u l a < / K e y > < / D i a g r a m O b j e c t K e y > < D i a g r a m O b j e c t K e y > < K e y > M e a s u r e s \ S u m   o f   m a n u f a c t u r i n g _ c o s t \ T a g I n f o \ V a l u e < / K e y > < / D i a g r a m O b j e c t K e y > < D i a g r a m O b j e c t K e y > < K e y > M e a s u r e s \ S u m   o f   f r e i g h t _ c o s t < / K e y > < / D i a g r a m O b j e c t K e y > < D i a g r a m O b j e c t K e y > < K e y > M e a s u r e s \ S u m   o f   f r e i g h t _ c o s t \ T a g I n f o \ F o r m u l a < / K e y > < / D i a g r a m O b j e c t K e y > < D i a g r a m O b j e c t K e y > < K e y > M e a s u r e s \ S u m   o f   f r e i g h t _ c o s t \ T a g I n f o \ V a l u e 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 M e a s u r e s \ 2 0 2 1 - T a r g e t   % < / K e y > < / D i a g r a m O b j e c t K e y > < D i a g r a m O b j e c t K e y > < K e y > M e a s u r e s \ 2 0 2 1 - T a r g e t   % \ T a g I n f o \ F o r m u l a < / K e y > < / D i a g r a m O b j e c t K e y > < D i a g r a m O b j e c t K e y > < K e y > M e a s u r e s \ 2 0 2 1 - T a r g e t 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 m a n u f a c t u r i n g _ c o s t & g t ; - & l t ; M e a s u r e s \ m a n u f a c t u r i n g _ c o s t & g t ; < / K e y > < / D i a g r a m O b j e c t K e y > < D i a g r a m O b j e c t K e y > < K e y > L i n k s \ & l t ; C o l u m n s \ S u m   o f   m a n u f a c t u r i n g _ c o s t & g t ; - & l t ; M e a s u r e s \ m a n u f a c t u r i n g _ c o s t & g t ; \ C O L U M N < / K e y > < / D i a g r a m O b j e c t K e y > < D i a g r a m O b j e c t K e y > < K e y > L i n k s \ & l t ; C o l u m n s \ S u m   o f   m a n u f a c t u r i n g _ c o s t & g t ; - & l t ; M e a s u r e s \ m a n u f a c t u r i n g _ c o s t & g t ; \ M E A S U R E < / K e y > < / D i a g r a m O b j e c t K e y > < D i a g r a m O b j e c t K e y > < K e y > L i n k s \ & l t ; C o l u m n s \ S u m   o f   f r e i g h t _ c o s t & g t ; - & l t ; M e a s u r e s \ f r e i g h t _ c o s t & g t ; < / K e y > < / D i a g r a m O b j e c t K e y > < D i a g r a m O b j e c t K e y > < K e y > L i n k s \ & l t ; C o l u m n s \ S u m   o f   f r e i g h t _ c o s t & g t ; - & l t ; M e a s u r e s \ f r e i g h t _ c o s t & g t ; \ C O L U M N < / K e y > < / D i a g r a m O b j e c t K e y > < D i a g r a m O b j e c t K e y > < K e y > L i n k s \ & l t ; C o l u m n s \ S u m   o f   f r e i g h t _ c o s t & g t ; - & l t ; M e a s u r e s \ f r e i g h t _ c o s t & g t ; \ M E A S U R E 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 m a n u f a c t u r i n g _ c o s t 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 m a n u f a c t u r i n g _ c o s t \ T a g I n f o \ F o r m u l a 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 m a n u f a c t u r i n g _ c o s t \ T a g I n f o \ V a l u e 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 f r e i g h t _ c o s t 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 f r e i g h t _ c o s t \ T a g I n f o \ F o r m u l a 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 f r e i g h t _ c o s t \ T a g I n f o \ V a l u e 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 M e a s u r e s \ 2 0 2 1 - T a r g e t 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 m a n u f a c t u r i n g _ c o s t & g t ; - & l t ; M e a s u r e s \ m a n u f a c t u r i n g _ c o s t & g t ; 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 m a n u f a c t u r i n g _ c o s t & g t ; - & l t ; M e a s u r e s \ m a n u f a c t u r i n g _ c o s t & g t ; \ C O L U M N 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 m a n u f a c t u r i n g _ c o s t & g t ; - & l t ; M e a s u r e s \ m a n u f a c t u r i n g _ c o s t & g t ; \ M E A S U R E 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 f r e i g h t _ c o s t & g t ; - & l t ; M e a s u r e s \ f r e i g h t _ c o s t & g t ; 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 f r e i g h t _ c o s t & g t ; - & l t ; M e a s u r e s \ f r e i g h t _ c o s t & g t ; \ C O L U M N 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 f r e i g h t _ c o s t & g t ; - & l t ; M e a s u r e s \ f r e i g h t _ c o s t & g t ; \ M E A S U R E 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 T a b l e s \ f a c t _ s a l e s _ m o n t h l y \ M e a s u r e s \ S u m   o f   m a n u f a c t u r i n g _ c o s t < / K e y > < / D i a g r a m O b j e c t K e y > < D i a g r a m O b j e c t K e y > < K e y > T a b l e s \ f a c t _ s a l e s _ m o n t h l y \ S u m   o f   m a n u f a c t u r i n g _ c o s t \ A d d i t i o n a l   I n f o \ I m p l i c i t   M e a s u r e < / K e y > < / D i a g r a m O b j e c t K e y > < D i a g r a m O b j e c t K e y > < K e y > T a b l e s \ f a c t _ s a l e s _ m o n t h l y \ M e a s u r e s \ S u m   o f   f r e i g h t _ c o s t < / K e y > < / D i a g r a m O b j e c t K e y > < D i a g r a m O b j e c t K e y > < K e y > T a b l e s \ f a c t _ s a l e s _ m o n t h l y \ S u m   o f   f r e i g h t _ c o s t \ A d d i t i o n a l   I n f o \ I m p l i c i t   M e a s u r e 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 T a b l e s \ f a c t _ s a l e s _ m o n t h l y \ M e a s u r e s \ 2 0 2 1 - T a r g e t   % 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 1 9 8 < / H e i g h t > < I s E x p a n d e d > t r u e < / I s E x p a n d e d > < L a y e d O u t > t r u e < / L a y e d O u t > < L e f t > 3 0 7 . 2 9 6 1 8 9 4 3 2 3 3 4 1 3 < / L e f t > < T a b I n d e x > 1 < / T a b I n d e x > < T o p > 1 4 . 8 0 0 0 0 0 0 0 0 0 0 0 0 1 1 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 1 7 8 . 8 < / H e i g h t > < I s E x p a n d e d > t r u e < / I s E x p a n d e d > < L a y e d O u t > t r u e < / L a y e d O u t > < L e f t > - 5 . 6 8 4 3 4 1 8 8 6 0 8 0 8 0 1 5 E - 1 4 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 1 8 5 . 1 9 9 9 9 9 9 9 9 9 9 9 9 3 < / H e i g h t > < I s E x p a n d e d > t r u e < / I s E x p a n d e d > < L a y e d O u t > t r u e < / L a y e d O u t > < L e f t > 9 5 9 . 9 0 3 8 1 0 5 6 7 6 6 5 6 9 < / L e f t > < T a b I n d e x > 3 < / T a b I n d e x > < T o p > 8 . 3 9 9 9 9 9 9 9 9 9 9 9 9 7 7 3 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 4 2 1 . 2 < / H e i g h t > < I s E x p a n d e d > t r u e < / I s E x p a n d e d > < L a y e d O u t > t r u e < / L a y e d O u t > < L e f t > 6 7 4 . 2 0 7 6 2 1 1 3 5 3 3 1 5 8 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 m a n u f a c t u r i n g _ c o s t \ A d d i t i o n a l 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 f r e i g h t _ c o s t \ A d d i t i o n a l 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 1 1 4 6 . 7 0 3 8 1 0 5 6 7 6 6 5 9 < / L e f t > < T a b I n d e x > 5 < / T a b I n d e x > < T o p > 3 9 9 . 6 0 0 0 0 0 0 0 0 0 0 0 1 4 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 1 5 2 . 4 0 0 0 0 0 0 0 0 0 0 0 0 3 < / H e i g h t > < I s E x p a n d e d > t r u e < / I s E x p a n d e d > < I s F o c u s e d > t r u e < / I s F o c u s e d > < L a y e d O u t > t r u e < / L a y e d O u t > < L e f t > 6 8 4 . 7 0 3 8 1 0 5 6 7 6 6 5 4 1 < / L e f t > < T a b I n d e x > 4 < / T a b I n d e x > < T o p > 4 4 0 . 7 9 9 9 9 9 9 9 9 9 9 9 9 5 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 ( 2 9 1 . 2 9 6 1 8 9 4 3 2 3 3 4 , 1 1 3 . 8 ) .   E n d   p o i n t   2 :   ( 2 1 6 , 7 9 . 4 ) 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 2 9 1 . 2 9 6 1 8 9 4 3 2 3 3 4 1 3 < / b : _ x > < b : _ y > 1 1 3 . 8 0 0 0 0 0 0 0 0 0 0 0 0 1 < / b : _ y > < / b : P o i n t > < b : P o i n t > < b : _ x > 2 7 7 . 4 7 2 1 4 1 7 5 < / b : _ x > < b : _ y > 1 1 3 . 8 < / b : _ y > < / b : P o i n t > < b : P o i n t > < b : _ x > 2 7 5 . 4 7 2 1 4 1 7 5 < / b : _ x > < b : _ y > 1 1 1 . 8 < / b : _ y > < / b : P o i n t > < b : P o i n t > < b : _ x > 2 7 5 . 4 7 2 1 4 1 7 5 < / b : _ x > < b : _ y > 8 1 . 4 < / b : _ y > < / b : P o i n t > < b : P o i n t > < b : _ x > 2 7 3 . 4 7 2 1 4 1 7 5 < / b : _ x > < b : _ y > 7 9 . 4 < / b : _ y > < / b : P o i n t > < b : P o i n t > < b : _ x > 2 1 5 . 9 9 9 9 9 9 9 9 9 9 9 9 8 6 < / b : _ x > < b : _ y > 7 9 . 4 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 2 9 1 . 2 9 6 1 8 9 4 3 2 3 3 4 1 3 < / b : _ x > < b : _ y > 1 0 5 . 8 0 0 0 0 0 0 0 0 0 0 0 0 1 < / b : _ y > < / L a b e l L o c a t i o n > < L o c a t i o n   x m l n s : b = " h t t p : / / s c h e m a s . d a t a c o n t r a c t . o r g / 2 0 0 4 / 0 7 / S y s t e m . W i n d o w s " > < b : _ x > 3 0 7 . 2 9 6 1 8 9 4 3 2 3 3 4 1 3 < / b : _ x > < b : _ y > 1 1 3 . 8 0 0 0 0 0 0 0 0 0 0 0 0 1 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 1 9 9 . 9 9 9 9 9 9 9 9 9 9 9 9 8 6 < / b : _ x > < b : _ y > 7 1 . 4 < / b : _ y > < / L a b e l L o c a t i o n > < L o c a t i o n   x m l n s : b = " h t t p : / / s c h e m a s . d a t a c o n t r a c t . o r g / 2 0 0 4 / 0 7 / S y s t e m . W i n d o w s " > < b : _ x > 1 9 9 . 9 9 9 9 9 9 9 9 9 9 9 9 8 6 < / b : _ x > < b : _ y > 7 9 . 4 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 2 9 1 . 2 9 6 1 8 9 4 3 2 3 3 4 1 3 < / b : _ x > < b : _ y > 1 1 3 . 8 0 0 0 0 0 0 0 0 0 0 0 0 1 < / b : _ y > < / b : P o i n t > < b : P o i n t > < b : _ x > 2 7 7 . 4 7 2 1 4 1 7 5 < / b : _ x > < b : _ y > 1 1 3 . 8 < / b : _ y > < / b : P o i n t > < b : P o i n t > < b : _ x > 2 7 5 . 4 7 2 1 4 1 7 5 < / b : _ x > < b : _ y > 1 1 1 . 8 < / b : _ y > < / b : P o i n t > < b : P o i n t > < b : _ x > 2 7 5 . 4 7 2 1 4 1 7 5 < / b : _ x > < b : _ y > 8 1 . 4 < / b : _ y > < / b : P o i n t > < b : P o i n t > < b : _ x > 2 7 3 . 4 7 2 1 4 1 7 5 < / b : _ x > < b : _ y > 7 9 . 4 < / b : _ y > < / b : P o i n t > < b : P o i n t > < b : _ x > 2 1 5 . 9 9 9 9 9 9 9 9 9 9 9 9 8 6 < / b : _ x > < b : _ y > 7 9 . 4 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 ( 6 5 8 . 2 0 7 6 2 1 1 3 5 3 3 2 , 2 1 0 . 6 ) .   E n d   p o i n t   2 :   ( 5 2 3 . 2 9 6 1 8 9 4 3 2 3 3 4 , 1 1 3 . 8 ) 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 6 5 8 . 2 0 7 6 2 1 1 3 5 3 3 1 5 8 < / b : _ x > < b : _ y > 2 1 0 . 6 < / b : _ y > < / b : P o i n t > < b : P o i n t > < b : _ x > 5 9 2 . 7 5 1 9 0 5 0 0 0 0 0 0 0 8 < / b : _ x > < b : _ y > 2 1 0 . 6 < / b : _ y > < / b : P o i n t > < b : P o i n t > < b : _ x > 5 9 0 . 7 5 1 9 0 5 0 0 0 0 0 0 0 8 < / b : _ x > < b : _ y > 2 0 8 . 6 < / b : _ y > < / b : P o i n t > < b : P o i n t > < b : _ x > 5 9 0 . 7 5 1 9 0 5 0 0 0 0 0 0 0 8 < / b : _ x > < b : _ y > 1 1 5 . 8 < / b : _ y > < / b : P o i n t > < b : P o i n t > < b : _ x > 5 8 8 . 7 5 1 9 0 5 0 0 0 0 0 0 0 8 < / b : _ x > < b : _ y > 1 1 3 . 8 < / b : _ y > < / b : P o i n t > < b : P o i n t > < b : _ x > 5 2 3 . 2 9 6 1 8 9 4 3 2 3 3 4 1 3 < / b : _ x > < b : _ y > 1 1 3 . 8 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 6 5 8 . 2 0 7 6 2 1 1 3 5 3 3 1 5 8 < / b : _ x > < b : _ y > 2 0 2 . 6 < / b : _ y > < / L a b e l L o c a t i o n > < L o c a t i o n   x m l n s : b = " h t t p : / / s c h e m a s . d a t a c o n t r a c t . o r g / 2 0 0 4 / 0 7 / S y s t e m . W i n d o w s " > < b : _ x > 6 7 4 . 2 0 7 6 2 1 1 3 5 3 3 1 5 8 < / b : _ x > < b : _ y > 2 1 0 . 6 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 5 0 7 . 2 9 6 1 8 9 4 3 2 3 3 4 1 3 < / b : _ x > < b : _ y > 1 0 5 . 8 < / b : _ y > < / L a b e l L o c a t i o n > < L o c a t i o n   x m l n s : b = " h t t p : / / s c h e m a s . d a t a c o n t r a c t . o r g / 2 0 0 4 / 0 7 / S y s t e m . W i n d o w s " > < b : _ x > 5 0 7 . 2 9 6 1 8 9 4 3 2 3 3 4 1 3 < / b : _ x > < b : _ y > 1 1 3 . 8 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 6 5 8 . 2 0 7 6 2 1 1 3 5 3 3 1 5 8 < / b : _ x > < b : _ y > 2 1 0 . 6 < / b : _ y > < / b : P o i n t > < b : P o i n t > < b : _ x > 5 9 2 . 7 5 1 9 0 5 0 0 0 0 0 0 0 8 < / b : _ x > < b : _ y > 2 1 0 . 6 < / b : _ y > < / b : P o i n t > < b : P o i n t > < b : _ x > 5 9 0 . 7 5 1 9 0 5 0 0 0 0 0 0 0 8 < / b : _ x > < b : _ y > 2 0 8 . 6 < / b : _ y > < / b : P o i n t > < b : P o i n t > < b : _ x > 5 9 0 . 7 5 1 9 0 5 0 0 0 0 0 0 0 8 < / b : _ x > < b : _ y > 1 1 5 . 8 < / b : _ y > < / b : P o i n t > < b : P o i n t > < b : _ x > 5 8 8 . 7 5 1 9 0 5 0 0 0 0 0 0 0 8 < / b : _ x > < b : _ y > 1 1 3 . 8 < / b : _ y > < / b : P o i n t > < b : P o i n t > < b : _ x > 5 2 3 . 2 9 6 1 8 9 4 3 2 3 3 4 1 3 < / b : _ x > < b : _ y > 1 1 3 . 8 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 ( 8 9 0 . 2 0 7 6 2 1 1 3 5 3 3 2 , 2 0 0 . 6 ) .   E n d   p o i n t   2 :   ( 9 4 3 . 9 0 3 8 1 0 5 6 7 6 6 6 , 1 0 1 ) 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 8 9 0 . 2 0 7 6 2 1 1 3 5 3 3 1 6 9 < / b : _ x > < b : _ y > 2 0 0 . 5 9 9 9 9 9 9 9 9 9 9 9 9 7 < / b : _ y > < / b : P o i n t > < b : P o i n t > < b : _ x > 9 1 5 . 0 5 5 7 1 6 0 0 0 0 0 0 0 7 < / b : _ x > < b : _ y > 2 0 0 . 6 < / b : _ y > < / b : P o i n t > < b : P o i n t > < b : _ x > 9 1 7 . 0 5 5 7 1 6 0 0 0 0 0 0 0 7 < / b : _ x > < b : _ y > 1 9 8 . 6 < / b : _ y > < / b : P o i n t > < b : P o i n t > < b : _ x > 9 1 7 . 0 5 5 7 1 6 0 0 0 0 0 0 0 7 < / b : _ x > < b : _ y > 1 0 3 < / b : _ y > < / b : P o i n t > < b : P o i n t > < b : _ x > 9 1 9 . 0 5 5 7 1 6 0 0 0 0 0 0 0 7 < / b : _ x > < b : _ y > 1 0 1 < / b : _ y > < / b : P o i n t > < b : P o i n t > < b : _ x > 9 4 3 . 9 0 3 8 1 0 5 6 7 6 6 5 6 9 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 8 7 4 . 2 0 7 6 2 1 1 3 5 3 3 1 6 9 < / b : _ x > < b : _ y > 1 9 2 . 5 9 9 9 9 9 9 9 9 9 9 9 9 7 < / b : _ y > < / L a b e l L o c a t i o n > < L o c a t i o n   x m l n s : b = " h t t p : / / s c h e m a s . d a t a c o n t r a c t . o r g / 2 0 0 4 / 0 7 / S y s t e m . W i n d o w s " > < b : _ x > 8 7 4 . 2 0 7 6 2 1 1 3 5 3 3 1 6 9 < / b : _ x > < b : _ y > 2 0 0 . 6 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 9 4 3 . 9 0 3 8 1 0 5 6 7 6 6 5 6 9 < / b : _ x > < b : _ y > 9 3 < / b : _ y > < / L a b e l L o c a t i o n > < L o c a t i o n   x m l n s : b = " h t t p : / / s c h e m a s . d a t a c o n t r a c t . o r g / 2 0 0 4 / 0 7 / S y s t e m . W i n d o w s " > < b : _ x > 9 5 9 . 9 0 3 8 1 0 5 6 7 6 6 5 6 9 < / b : _ x > < b : _ y > 1 0 1 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 8 9 0 . 2 0 7 6 2 1 1 3 5 3 3 1 6 9 < / b : _ x > < b : _ y > 2 0 0 . 5 9 9 9 9 9 9 9 9 9 9 9 9 7 < / b : _ y > < / b : P o i n t > < b : P o i n t > < b : _ x > 9 1 5 . 0 5 5 7 1 6 0 0 0 0 0 0 0 7 < / b : _ x > < b : _ y > 2 0 0 . 6 < / b : _ y > < / b : P o i n t > < b : P o i n t > < b : _ x > 9 1 7 . 0 5 5 7 1 6 0 0 0 0 0 0 0 7 < / b : _ x > < b : _ y > 1 9 8 . 6 < / b : _ y > < / b : P o i n t > < b : P o i n t > < b : _ x > 9 1 7 . 0 5 5 7 1 6 0 0 0 0 0 0 0 7 < / b : _ x > < b : _ y > 1 0 3 < / b : _ y > < / b : P o i n t > < b : P o i n t > < b : _ x > 9 1 9 . 0 5 5 7 1 6 0 0 0 0 0 0 0 7 < / b : _ x > < b : _ y > 1 0 1 < / b : _ y > < / b : P o i n t > < b : P o i n t > < b : _ x > 9 4 3 . 9 0 3 8 1 0 5 6 7 6 6 5 6 9 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 ( 8 9 0 . 2 0 7 6 2 1 1 3 5 3 3 2 , 2 2 0 . 6 ) .   E n d   p o i n t   2 :   ( 1 1 3 0 . 7 0 3 8 1 0 5 6 7 6 7 , 4 6 4 . 6 ) 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 8 9 0 . 2 0 7 6 2 1 1 3 5 3 3 1 6 9 < / b : _ x > < b : _ y > 2 2 0 . 6 0 0 0 0 0 0 0 0 0 0 0 0 2 < / b : _ y > < / b : P o i n t > < b : P o i n t > < b : _ x > 1 0 0 8 . 4 5 5 7 1 6 < / b : _ x > < b : _ y > 2 2 0 . 6 < / b : _ y > < / b : P o i n t > < b : P o i n t > < b : _ x > 1 0 1 0 . 4 5 5 7 1 6 < / b : _ x > < b : _ y > 2 2 2 . 6 < / b : _ y > < / b : P o i n t > < b : P o i n t > < b : _ x > 1 0 1 0 . 4 5 5 7 1 6 < / b : _ x > < b : _ y > 4 6 2 . 6 < / b : _ y > < / b : P o i n t > < b : P o i n t > < b : _ x > 1 0 1 2 . 4 5 5 7 1 6 < / b : _ x > < b : _ y > 4 6 4 . 6 < / b : _ y > < / b : P o i n t > < b : P o i n t > < b : _ x > 1 1 3 0 . 7 0 3 8 1 0 5 6 7 6 6 5 9 < / b : _ x > < b : _ y > 4 6 4 . 6 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 8 7 4 . 2 0 7 6 2 1 1 3 5 3 3 1 6 9 < / b : _ x > < b : _ y > 2 1 2 . 6 0 0 0 0 0 0 0 0 0 0 0 0 2 < / b : _ y > < / L a b e l L o c a t i o n > < L o c a t i o n   x m l n s : b = " h t t p : / / s c h e m a s . d a t a c o n t r a c t . o r g / 2 0 0 4 / 0 7 / S y s t e m . W i n d o w s " > < b : _ x > 8 7 4 . 2 0 7 6 2 1 1 3 5 3 3 1 6 9 < / b : _ x > < b : _ y > 2 2 0 . 6 0 0 0 0 0 0 0 0 0 0 0 0 2 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 1 1 3 0 . 7 0 3 8 1 0 5 6 7 6 6 5 9 < / b : _ x > < b : _ y > 4 5 6 . 6 < / b : _ y > < / L a b e l L o c a t i o n > < L o c a t i o n   x m l n s : b = " h t t p : / / s c h e m a s . d a t a c o n t r a c t . o r g / 2 0 0 4 / 0 7 / S y s t e m . W i n d o w s " > < b : _ x > 1 1 4 6 . 7 0 3 8 1 0 5 6 7 6 6 5 9 < / b : _ x > < b : _ y > 4 6 4 . 6 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 8 9 0 . 2 0 7 6 2 1 1 3 5 3 3 1 6 9 < / b : _ x > < b : _ y > 2 2 0 . 6 0 0 0 0 0 0 0 0 0 0 0 0 2 < / b : _ y > < / b : P o i n t > < b : P o i n t > < b : _ x > 1 0 0 8 . 4 5 5 7 1 6 < / b : _ x > < b : _ y > 2 2 0 . 6 < / b : _ y > < / b : P o i n t > < b : P o i n t > < b : _ x > 1 0 1 0 . 4 5 5 7 1 6 < / b : _ x > < b : _ y > 2 2 2 . 6 < / b : _ y > < / b : P o i n t > < b : P o i n t > < b : _ x > 1 0 1 0 . 4 5 5 7 1 6 < / b : _ x > < b : _ y > 4 6 2 . 6 < / b : _ y > < / b : P o i n t > < b : P o i n t > < b : _ x > 1 0 1 2 . 4 5 5 7 1 6 < / b : _ x > < b : _ y > 4 6 4 . 6 < / b : _ y > < / b : P o i n t > < b : P o i n t > < b : _ x > 1 1 3 0 . 7 0 3 8 1 0 5 6 7 6 6 5 9 < / b : _ x > < b : _ y > 4 6 4 . 6 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 ( 6 6 8 . 7 0 3 8 1 0 5 6 7 6 6 5 , 5 1 7 ) .   E n d   p o i n t   2 :   ( 2 1 6 , 9 9 . 4 ) 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 6 6 8 . 7 0 3 8 1 0 5 6 7 6 6 5 4 1 < / b : _ x > < b : _ y > 5 1 7 < / b : _ y > < / b : P o i n t > < b : P o i n t > < b : _ x > 2 7 2 . 4 7 2 1 4 1 7 5 < / b : _ x > < b : _ y > 5 1 7 < / b : _ y > < / b : P o i n t > < b : P o i n t > < b : _ x > 2 7 0 . 4 7 2 1 4 1 7 5 < / b : _ x > < b : _ y > 5 1 5 < / b : _ y > < / b : P o i n t > < b : P o i n t > < b : _ x > 2 7 0 . 4 7 2 1 4 1 7 5 < / b : _ x > < b : _ y > 1 0 1 . 4 < / b : _ y > < / b : P o i n t > < b : P o i n t > < b : _ x > 2 6 8 . 4 7 2 1 4 1 7 5 < / b : _ x > < b : _ y > 9 9 . 4 < / b : _ y > < / b : P o i n t > < b : P o i n t > < b : _ x > 2 1 5 . 9 9 9 9 9 9 9 9 9 9 9 9 8 9 < / b : _ x > < b : _ y >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 6 6 8 . 7 0 3 8 1 0 5 6 7 6 6 5 4 1 < / b : _ x > < b : _ y > 5 0 9 < / b : _ y > < / L a b e l L o c a t i o n > < L o c a t i o n   x m l n s : b = " h t t p : / / s c h e m a s . d a t a c o n t r a c t . o r g / 2 0 0 4 / 0 7 / S y s t e m . W i n d o w s " > < b : _ x > 6 8 4 . 7 0 3 8 1 0 5 6 7 6 6 5 4 1 < / b : _ x > < b : _ y > 5 1 7 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 9 1 . 4 < / b : _ y > < / L a b e l L o c a t i o n > < L o c a t i o n   x m l n s : b = " h t t p : / / s c h e m a s . d a t a c o n t r a c t . o r g / 2 0 0 4 / 0 7 / S y s t e m . W i n d o w s " > < b : _ x > 1 9 9 . 9 9 9 9 9 9 9 9 9 9 9 9 8 9 < / b : _ x > < b : _ y > 9 9 . 4 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 6 6 8 . 7 0 3 8 1 0 5 6 7 6 6 5 4 1 < / b : _ x > < b : _ y > 5 1 7 < / b : _ y > < / b : P o i n t > < b : P o i n t > < b : _ x > 2 7 2 . 4 7 2 1 4 1 7 5 < / b : _ x > < b : _ y > 5 1 7 < / b : _ y > < / b : P o i n t > < b : P o i n t > < b : _ x > 2 7 0 . 4 7 2 1 4 1 7 5 < / b : _ x > < b : _ y > 5 1 5 < / b : _ y > < / b : P o i n t > < b : P o i n t > < b : _ x > 2 7 0 . 4 7 2 1 4 1 7 5 < / b : _ x > < b : _ y > 1 0 1 . 4 < / b : _ y > < / b : P o i n t > < b : P o i n t > < b : _ x > 2 6 8 . 4 7 2 1 4 1 7 5 < / b : _ x > < b : _ y > 9 9 . 4 < / b : _ y > < / b : P o i n t > < b : P o i n t > < b : _ x > 2 1 5 . 9 9 9 9 9 9 9 9 9 9 9 9 8 9 < / b : _ x > < b : _ y >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 ( 9 0 0 . 7 0 3 8 1 0 5 6 7 6 6 6 , 5 1 7 ) .   E n d   p o i n t   2 :   ( 1 1 3 0 . 7 0 3 8 1 0 5 6 7 6 7 , 4 8 4 . 6 ) 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 9 0 0 . 7 0 3 8 1 0 5 6 7 6 6 5 5 3 < / b : _ x > < b : _ y > 5 1 7 < / b : _ y > < / b : P o i n t > < b : P o i n t > < b : _ x > 1 0 1 3 . 7 0 3 8 1 1 0 0 0 0 0 0 1 < / b : _ x > < b : _ y > 5 1 7 < / b : _ y > < / b : P o i n t > < b : P o i n t > < b : _ x > 1 0 1 5 . 7 0 3 8 1 1 0 0 0 0 0 0 1 < / b : _ x > < b : _ y > 5 1 5 < / b : _ y > < / b : P o i n t > < b : P o i n t > < b : _ x > 1 0 1 5 . 7 0 3 8 1 1 0 0 0 0 0 0 1 < / b : _ x > < b : _ y > 4 8 6 . 6 < / b : _ y > < / b : P o i n t > < b : P o i n t > < b : _ x > 1 0 1 7 . 7 0 3 8 1 1 0 0 0 0 0 0 1 < / b : _ x > < b : _ y > 4 8 4 . 6 < / b : _ y > < / b : P o i n t > < b : P o i n t > < b : _ x > 1 1 3 0 . 7 0 3 8 1 0 5 6 7 6 6 5 9 < / b : _ x > < b : _ y > 4 8 4 . 6 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 8 8 4 . 7 0 3 8 1 0 5 6 7 6 6 5 5 3 < / b : _ x > < b : _ y > 5 0 9 < / b : _ y > < / L a b e l L o c a t i o n > < L o c a t i o n   x m l n s : b = " h t t p : / / s c h e m a s . d a t a c o n t r a c t . o r g / 2 0 0 4 / 0 7 / S y s t e m . W i n d o w s " > < b : _ x > 8 8 4 . 7 0 3 8 1 0 5 6 7 6 6 5 4 1 < / b : _ x > < b : _ y > 5 1 7 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 1 1 3 0 . 7 0 3 8 1 0 5 6 7 6 6 5 9 < / b : _ x > < b : _ y > 4 7 6 . 6 < / b : _ y > < / L a b e l L o c a t i o n > < L o c a t i o n   x m l n s : b = " h t t p : / / s c h e m a s . d a t a c o n t r a c t . o r g / 2 0 0 4 / 0 7 / S y s t e m . W i n d o w s " > < b : _ x > 1 1 4 6 . 7 0 3 8 1 0 5 6 7 6 6 5 9 < / b : _ x > < b : _ y > 4 8 4 . 6 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 9 0 0 . 7 0 3 8 1 0 5 6 7 6 6 5 5 3 < / b : _ x > < b : _ y > 5 1 7 < / b : _ y > < / b : P o i n t > < b : P o i n t > < b : _ x > 1 0 1 3 . 7 0 3 8 1 1 0 0 0 0 0 0 1 < / b : _ x > < b : _ y > 5 1 7 < / b : _ y > < / b : P o i n t > < b : P o i n t > < b : _ x > 1 0 1 5 . 7 0 3 8 1 1 0 0 0 0 0 0 1 < / b : _ x > < b : _ y > 5 1 5 < / b : _ y > < / b : P o i n t > < b : P o i n t > < b : _ x > 1 0 1 5 . 7 0 3 8 1 1 0 0 0 0 0 0 1 < / b : _ x > < b : _ y > 4 8 6 . 6 < / b : _ y > < / b : P o i n t > < b : P o i n t > < b : _ x > 1 0 1 7 . 7 0 3 8 1 1 0 0 0 0 0 0 1 < / b : _ x > < b : _ y > 4 8 4 . 6 < / b : _ y > < / b : P o i n t > < b : P o i n t > < b : _ x > 1 1 3 0 . 7 0 3 8 1 0 5 6 7 6 6 5 9 < / b : _ x > < b : _ y > 4 8 4 . 6 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 d i m _ c u s t o m e r _ 6 0 3 b 5 e f 8 - e e b 1 - 4 a 1 b - 9 5 4 6 - d 9 d 7 4 5 e 2 5 3 4 d 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 f a c t _ s a l e s _ m o n t h l y _ 3 9 0 a 1 1 7 f - b b 6 9 - 4 6 a a - 9 1 9 6 - 0 1 7 6 9 1 b 8 a 8 5 c 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 d i m _ p r o d u c t _ 5 e 2 9 f 7 9 d - 7 0 d 6 - 4 e c c - 9 7 1 e - e 0 0 9 2 7 a 9 b 9 0 d 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 d i m _ m a r k e t _ d 1 b a 4 1 d f - d d a 1 - 4 8 c 5 - b 1 5 0 - 9 9 b b 8 3 f d f f b 0 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 d i m _ d a t e _ e 1 1 6 6 2 f f - 5 d e d - 4 6 e 4 - 8 5 4 e - c a d 4 d 5 4 d c c 6 9 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 n s _ t a r g e t s _ 2 0 2 1 _ 4 a 2 6 1 c f 7 - e 6 f 6 - 4 d d 3 - 8 b 7 7 - 4 d 9 f 4 2 3 3 6 c b 3 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 2 0 2 3 - 0 5 - 0 3 T 1 9 : 0 8 : 1 2 . 8 2 4 7 7 1 + 0 5 : 3 0 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d 1 b a 4 1 d f - d d a 1 - 4 8 c 5 - b 1 5 0 - 9 9 b b 8 3 f d f f b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0 3 b 5 e f 8 - e e b 1 - 4 a 1 b - 9 5 4 6 - d 9 d 7 4 5 e 2 5 3 4 d , d i m _ m a r k e t _ d 1 b a 4 1 d f - d d a 1 - 4 8 c 5 - b 1 5 0 - 9 9 b b 8 3 f d f f b 0 , d i m _ p r o d u c t _ 5 e 2 9 f 7 9 d - 7 0 d 6 - 4 e c c - 9 7 1 e - e 0 0 9 2 7 a 9 b 9 0 d , f a c t _ s a l e s _ m o n t h l y _ 3 9 0 a 1 1 7 f - b b 6 9 - 4 6 a a - 9 1 9 6 - 0 1 7 6 9 1 b 8 a 8 5 c , d i m _ d a t e _ e 1 1 6 6 2 f f - 5 d e d - 4 6 e 4 - 8 5 4 e - c a d 4 d 5 4 d c c 6 9 , n s _ t a r g e t s _ 2 0 2 1 _ 4 a 2 6 1 c f 7 - e 6 f 6 - 4 d d 3 - 8 b 7 7 - 4 d 9 f 4 2 3 3 6 c b 3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6 0 3 b 5 e f 8 - e e b 1 - 4 a 1 b - 9 5 4 6 - d 9 d 7 4 5 e 2 5 3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 2 9 5 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4 a 2 6 1 c f 7 - e 6 f 6 - 4 d d 3 - 8 b 7 7 - 4 d 9 f 4 2 3 3 6 c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 2 8 8 < / i n t > < / v a l u e > < / i t e m > < i t e m > < k e y > < s t r i n g > d a t e < / s t r i n g > < / k e y > < v a l u e > < i n t > 2 6 2 < / i n t > < / v a l u e > < / i t e m > < i t e m > < k e y > < s t r i n g > n s _ t a r g e t < / s t r i n g > < / k e y > < v a l u e > < i n t > 2 4 8 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D8A3708C-0C97-40C3-92AE-5F5F93C8AFC4}">
  <ds:schemaRefs/>
</ds:datastoreItem>
</file>

<file path=customXml/itemProps10.xml><?xml version="1.0" encoding="utf-8"?>
<ds:datastoreItem xmlns:ds="http://schemas.openxmlformats.org/officeDocument/2006/customXml" ds:itemID="{F9D70AFB-2D9B-4146-A4E6-71605408B8C1}">
  <ds:schemaRefs/>
</ds:datastoreItem>
</file>

<file path=customXml/itemProps11.xml><?xml version="1.0" encoding="utf-8"?>
<ds:datastoreItem xmlns:ds="http://schemas.openxmlformats.org/officeDocument/2006/customXml" ds:itemID="{B76F2989-6A3C-4E9A-A878-91299AE9C33E}">
  <ds:schemaRefs/>
</ds:datastoreItem>
</file>

<file path=customXml/itemProps12.xml><?xml version="1.0" encoding="utf-8"?>
<ds:datastoreItem xmlns:ds="http://schemas.openxmlformats.org/officeDocument/2006/customXml" ds:itemID="{7D5107E0-0E6C-4313-B6D3-79DDE8C82881}">
  <ds:schemaRefs/>
</ds:datastoreItem>
</file>

<file path=customXml/itemProps13.xml><?xml version="1.0" encoding="utf-8"?>
<ds:datastoreItem xmlns:ds="http://schemas.openxmlformats.org/officeDocument/2006/customXml" ds:itemID="{AF4089D6-6435-4672-9DC7-600047A96769}">
  <ds:schemaRefs/>
</ds:datastoreItem>
</file>

<file path=customXml/itemProps14.xml><?xml version="1.0" encoding="utf-8"?>
<ds:datastoreItem xmlns:ds="http://schemas.openxmlformats.org/officeDocument/2006/customXml" ds:itemID="{C337FE12-41D5-42AC-A643-546AC84D3765}">
  <ds:schemaRefs/>
</ds:datastoreItem>
</file>

<file path=customXml/itemProps15.xml><?xml version="1.0" encoding="utf-8"?>
<ds:datastoreItem xmlns:ds="http://schemas.openxmlformats.org/officeDocument/2006/customXml" ds:itemID="{303FEE99-21AF-434B-87D2-EA519B657C40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4896B9C7-5824-4D94-828F-385DCCCD214F}">
  <ds:schemaRefs/>
</ds:datastoreItem>
</file>

<file path=customXml/itemProps17.xml><?xml version="1.0" encoding="utf-8"?>
<ds:datastoreItem xmlns:ds="http://schemas.openxmlformats.org/officeDocument/2006/customXml" ds:itemID="{C0DF0B54-1C31-45F3-AD3D-25CC74A18FBD}">
  <ds:schemaRefs/>
</ds:datastoreItem>
</file>

<file path=customXml/itemProps18.xml><?xml version="1.0" encoding="utf-8"?>
<ds:datastoreItem xmlns:ds="http://schemas.openxmlformats.org/officeDocument/2006/customXml" ds:itemID="{F46E70D8-07D1-482C-B4DC-5E4E264E0D23}">
  <ds:schemaRefs/>
</ds:datastoreItem>
</file>

<file path=customXml/itemProps19.xml><?xml version="1.0" encoding="utf-8"?>
<ds:datastoreItem xmlns:ds="http://schemas.openxmlformats.org/officeDocument/2006/customXml" ds:itemID="{26506727-029D-4F98-BBAC-0BA376B45F0F}">
  <ds:schemaRefs/>
</ds:datastoreItem>
</file>

<file path=customXml/itemProps2.xml><?xml version="1.0" encoding="utf-8"?>
<ds:datastoreItem xmlns:ds="http://schemas.openxmlformats.org/officeDocument/2006/customXml" ds:itemID="{16F25A47-48A7-4585-964A-B65C0AA29BFC}">
  <ds:schemaRefs/>
</ds:datastoreItem>
</file>

<file path=customXml/itemProps20.xml><?xml version="1.0" encoding="utf-8"?>
<ds:datastoreItem xmlns:ds="http://schemas.openxmlformats.org/officeDocument/2006/customXml" ds:itemID="{3F270B33-BD91-48C7-A7F8-EED2AD4B522E}">
  <ds:schemaRefs/>
</ds:datastoreItem>
</file>

<file path=customXml/itemProps21.xml><?xml version="1.0" encoding="utf-8"?>
<ds:datastoreItem xmlns:ds="http://schemas.openxmlformats.org/officeDocument/2006/customXml" ds:itemID="{47318834-69D1-472A-94E2-74039499F47F}">
  <ds:schemaRefs/>
</ds:datastoreItem>
</file>

<file path=customXml/itemProps22.xml><?xml version="1.0" encoding="utf-8"?>
<ds:datastoreItem xmlns:ds="http://schemas.openxmlformats.org/officeDocument/2006/customXml" ds:itemID="{B34EF842-B68E-4C8D-AFF1-6E75B47DEDDF}">
  <ds:schemaRefs/>
</ds:datastoreItem>
</file>

<file path=customXml/itemProps23.xml><?xml version="1.0" encoding="utf-8"?>
<ds:datastoreItem xmlns:ds="http://schemas.openxmlformats.org/officeDocument/2006/customXml" ds:itemID="{118DAB10-CD00-4DD0-891E-E11E3760F426}">
  <ds:schemaRefs/>
</ds:datastoreItem>
</file>

<file path=customXml/itemProps24.xml><?xml version="1.0" encoding="utf-8"?>
<ds:datastoreItem xmlns:ds="http://schemas.openxmlformats.org/officeDocument/2006/customXml" ds:itemID="{A8F512E8-20F4-457C-A818-CB27AEE4A8DE}">
  <ds:schemaRefs/>
</ds:datastoreItem>
</file>

<file path=customXml/itemProps25.xml><?xml version="1.0" encoding="utf-8"?>
<ds:datastoreItem xmlns:ds="http://schemas.openxmlformats.org/officeDocument/2006/customXml" ds:itemID="{D9DE3CCB-7DCE-4891-87ED-35EB866DA5ED}">
  <ds:schemaRefs/>
</ds:datastoreItem>
</file>

<file path=customXml/itemProps26.xml><?xml version="1.0" encoding="utf-8"?>
<ds:datastoreItem xmlns:ds="http://schemas.openxmlformats.org/officeDocument/2006/customXml" ds:itemID="{2046DD2C-B721-409B-9296-0A440F67B6C8}">
  <ds:schemaRefs/>
</ds:datastoreItem>
</file>

<file path=customXml/itemProps27.xml><?xml version="1.0" encoding="utf-8"?>
<ds:datastoreItem xmlns:ds="http://schemas.openxmlformats.org/officeDocument/2006/customXml" ds:itemID="{2E25579F-E5FB-4741-934F-7B93D99AC1D2}">
  <ds:schemaRefs/>
</ds:datastoreItem>
</file>

<file path=customXml/itemProps3.xml><?xml version="1.0" encoding="utf-8"?>
<ds:datastoreItem xmlns:ds="http://schemas.openxmlformats.org/officeDocument/2006/customXml" ds:itemID="{A8B006C2-84A1-42A1-9D46-CFC3B7EDF1D2}">
  <ds:schemaRefs/>
</ds:datastoreItem>
</file>

<file path=customXml/itemProps4.xml><?xml version="1.0" encoding="utf-8"?>
<ds:datastoreItem xmlns:ds="http://schemas.openxmlformats.org/officeDocument/2006/customXml" ds:itemID="{34256232-4E90-4B05-93D1-F07D9748E6FD}">
  <ds:schemaRefs/>
</ds:datastoreItem>
</file>

<file path=customXml/itemProps5.xml><?xml version="1.0" encoding="utf-8"?>
<ds:datastoreItem xmlns:ds="http://schemas.openxmlformats.org/officeDocument/2006/customXml" ds:itemID="{62FBA0B5-08E4-484F-9DBB-A57A6BA932DF}">
  <ds:schemaRefs/>
</ds:datastoreItem>
</file>

<file path=customXml/itemProps6.xml><?xml version="1.0" encoding="utf-8"?>
<ds:datastoreItem xmlns:ds="http://schemas.openxmlformats.org/officeDocument/2006/customXml" ds:itemID="{7A67FCB6-C3FD-4108-9852-6A5B30DF08EE}">
  <ds:schemaRefs/>
</ds:datastoreItem>
</file>

<file path=customXml/itemProps7.xml><?xml version="1.0" encoding="utf-8"?>
<ds:datastoreItem xmlns:ds="http://schemas.openxmlformats.org/officeDocument/2006/customXml" ds:itemID="{21DBC800-DBCB-4B76-9608-69B58E65E233}">
  <ds:schemaRefs/>
</ds:datastoreItem>
</file>

<file path=customXml/itemProps8.xml><?xml version="1.0" encoding="utf-8"?>
<ds:datastoreItem xmlns:ds="http://schemas.openxmlformats.org/officeDocument/2006/customXml" ds:itemID="{2134756D-DB01-4E3C-BDD7-D1A6DF6ACD0F}">
  <ds:schemaRefs/>
</ds:datastoreItem>
</file>

<file path=customXml/itemProps9.xml><?xml version="1.0" encoding="utf-8"?>
<ds:datastoreItem xmlns:ds="http://schemas.openxmlformats.org/officeDocument/2006/customXml" ds:itemID="{55CE7F6D-83B4-4D88-BA7D-7370D9DD783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P &amp; 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Vivek Singh</dc:creator>
  <cp:lastModifiedBy>Vivek Singh</cp:lastModifiedBy>
  <cp:lastPrinted>2023-05-03T12:38:57Z</cp:lastPrinted>
  <dcterms:created xsi:type="dcterms:W3CDTF">2015-06-05T18:17:20Z</dcterms:created>
  <dcterms:modified xsi:type="dcterms:W3CDTF">2023-05-03T13:38:14Z</dcterms:modified>
</cp:coreProperties>
</file>